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420" yWindow="465" windowWidth="28380" windowHeight="15600"/>
  </bookViews>
  <sheets>
    <sheet name="Sheet0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C530" i="1" l="1"/>
  <c r="F44" i="1"/>
  <c r="F45" i="1"/>
  <c r="F65" i="1"/>
  <c r="F17" i="1"/>
  <c r="F19" i="1"/>
  <c r="F15" i="1"/>
  <c r="F3" i="1"/>
  <c r="F51" i="1"/>
  <c r="F49" i="1"/>
  <c r="F34" i="1"/>
  <c r="F53" i="1"/>
  <c r="F4" i="1"/>
  <c r="F115" i="1"/>
  <c r="F30" i="1"/>
  <c r="F127" i="1"/>
  <c r="F13" i="1"/>
  <c r="F26" i="1"/>
  <c r="F22" i="1"/>
  <c r="F24" i="1"/>
  <c r="F47" i="1"/>
  <c r="F97" i="1"/>
  <c r="F96" i="1"/>
  <c r="F98" i="1"/>
  <c r="F72" i="1"/>
  <c r="F73" i="1"/>
  <c r="F71" i="1"/>
  <c r="F99" i="1"/>
  <c r="F100" i="1"/>
  <c r="F80" i="1"/>
  <c r="F82" i="1"/>
  <c r="F81" i="1"/>
  <c r="F101" i="1"/>
  <c r="F83" i="1"/>
  <c r="F84" i="1"/>
  <c r="F85" i="1"/>
  <c r="F110" i="1"/>
  <c r="F111" i="1"/>
  <c r="F112" i="1"/>
  <c r="F25" i="1"/>
  <c r="F23" i="1"/>
  <c r="F27" i="1"/>
  <c r="F16" i="1"/>
  <c r="F18" i="1"/>
  <c r="F20" i="1"/>
  <c r="F87" i="1"/>
  <c r="F88" i="1"/>
  <c r="F86" i="1"/>
  <c r="F42" i="1"/>
  <c r="F43" i="1"/>
  <c r="F38" i="1"/>
  <c r="F70" i="1"/>
  <c r="F69" i="1"/>
  <c r="F68" i="1"/>
  <c r="F59" i="1"/>
  <c r="F60" i="1"/>
  <c r="F61" i="1"/>
  <c r="F75" i="1"/>
  <c r="F74" i="1"/>
  <c r="F76" i="1"/>
  <c r="F62" i="1"/>
  <c r="F64" i="1"/>
  <c r="F63" i="1"/>
  <c r="F108" i="1"/>
  <c r="F107" i="1"/>
  <c r="F109" i="1"/>
  <c r="F113" i="1"/>
  <c r="F119" i="1"/>
  <c r="F120" i="1"/>
  <c r="F125" i="1"/>
  <c r="F124" i="1"/>
  <c r="F126" i="1"/>
  <c r="F122" i="1"/>
  <c r="F123" i="1"/>
  <c r="F121" i="1"/>
  <c r="F57" i="1"/>
  <c r="F58" i="1"/>
  <c r="F29" i="1"/>
  <c r="F28" i="1"/>
  <c r="F36" i="1"/>
  <c r="F37" i="1"/>
  <c r="F35" i="1"/>
  <c r="F21" i="1"/>
  <c r="F12" i="1"/>
  <c r="F14" i="1"/>
  <c r="F10" i="1"/>
  <c r="F11" i="1"/>
  <c r="F41" i="1"/>
  <c r="F39" i="1"/>
  <c r="F40" i="1"/>
  <c r="F52" i="1"/>
  <c r="F50" i="1"/>
  <c r="F48" i="1"/>
  <c r="F104" i="1"/>
  <c r="F106" i="1"/>
  <c r="F105" i="1"/>
  <c r="F91" i="1"/>
  <c r="F89" i="1"/>
  <c r="F90" i="1"/>
  <c r="F78" i="1"/>
  <c r="F77" i="1"/>
  <c r="F79" i="1"/>
  <c r="F117" i="1"/>
  <c r="F118" i="1"/>
  <c r="F116" i="1"/>
  <c r="F55" i="1"/>
  <c r="F54" i="1"/>
  <c r="F56" i="1"/>
  <c r="F31" i="1"/>
  <c r="F5" i="1"/>
  <c r="F6" i="1"/>
  <c r="F32" i="1"/>
  <c r="F33" i="1"/>
  <c r="F66" i="1"/>
  <c r="F67" i="1"/>
  <c r="F7" i="1"/>
  <c r="F9" i="1"/>
  <c r="F8" i="1"/>
  <c r="F2" i="1"/>
  <c r="F92" i="1"/>
  <c r="F526" i="1"/>
  <c r="F523" i="1"/>
  <c r="F524" i="1"/>
  <c r="F486" i="1"/>
  <c r="F487" i="1"/>
  <c r="F485" i="1"/>
  <c r="F489" i="1"/>
  <c r="F488" i="1"/>
  <c r="F495" i="1"/>
  <c r="F494" i="1"/>
  <c r="F490" i="1"/>
  <c r="F493" i="1"/>
  <c r="F94" i="1"/>
  <c r="F114" i="1"/>
  <c r="F102" i="1"/>
  <c r="F103" i="1"/>
  <c r="F93" i="1"/>
  <c r="F95" i="1"/>
  <c r="F133" i="1"/>
  <c r="F132" i="1"/>
  <c r="F129" i="1"/>
  <c r="F130" i="1"/>
  <c r="F131" i="1"/>
  <c r="F128" i="1"/>
  <c r="F527" i="1"/>
  <c r="F528" i="1"/>
  <c r="F525" i="1"/>
  <c r="F522" i="1"/>
  <c r="F521" i="1"/>
  <c r="F520" i="1"/>
  <c r="F519" i="1"/>
  <c r="F517" i="1"/>
  <c r="F518" i="1"/>
  <c r="F491" i="1"/>
  <c r="F492" i="1"/>
  <c r="F465" i="1"/>
  <c r="F466" i="1"/>
  <c r="F468" i="1"/>
  <c r="F467" i="1"/>
  <c r="F469" i="1"/>
  <c r="F407" i="1"/>
  <c r="F410" i="1"/>
  <c r="F409" i="1"/>
  <c r="F408" i="1"/>
  <c r="F431" i="1"/>
  <c r="F413" i="1"/>
  <c r="F414" i="1"/>
  <c r="F418" i="1"/>
  <c r="F439" i="1"/>
  <c r="F436" i="1"/>
  <c r="F437" i="1"/>
  <c r="F438" i="1"/>
  <c r="F440" i="1"/>
  <c r="F497" i="1"/>
  <c r="F496" i="1"/>
  <c r="F498" i="1"/>
  <c r="F499" i="1"/>
  <c r="F500" i="1"/>
  <c r="F451" i="1"/>
  <c r="F415" i="1"/>
  <c r="F412" i="1"/>
  <c r="F411" i="1"/>
  <c r="F416" i="1"/>
  <c r="F417" i="1"/>
  <c r="F426" i="1"/>
  <c r="F427" i="1"/>
  <c r="F428" i="1"/>
  <c r="F425" i="1"/>
  <c r="F424" i="1"/>
  <c r="F447" i="1"/>
  <c r="F452" i="1"/>
  <c r="F471" i="1"/>
  <c r="F474" i="1"/>
  <c r="F475" i="1"/>
  <c r="F470" i="1"/>
  <c r="F472" i="1"/>
  <c r="F473" i="1"/>
  <c r="F461" i="1"/>
  <c r="F462" i="1"/>
  <c r="F459" i="1"/>
  <c r="F463" i="1"/>
  <c r="F464" i="1"/>
  <c r="F448" i="1"/>
  <c r="F449" i="1"/>
  <c r="F450" i="1"/>
  <c r="F430" i="1"/>
  <c r="F434" i="1"/>
  <c r="F429" i="1"/>
  <c r="F435" i="1"/>
  <c r="F433" i="1"/>
  <c r="F432" i="1"/>
  <c r="F422" i="1"/>
  <c r="F421" i="1"/>
  <c r="F419" i="1"/>
  <c r="F423" i="1"/>
  <c r="F420" i="1"/>
  <c r="F403" i="1"/>
  <c r="F404" i="1"/>
  <c r="F402" i="1"/>
  <c r="F405" i="1"/>
  <c r="F406" i="1"/>
  <c r="F478" i="1"/>
  <c r="F479" i="1"/>
  <c r="F476" i="1"/>
  <c r="F477" i="1"/>
  <c r="F460" i="1"/>
  <c r="F454" i="1"/>
  <c r="F456" i="1"/>
  <c r="F455" i="1"/>
  <c r="F481" i="1"/>
  <c r="F482" i="1"/>
  <c r="F480" i="1"/>
  <c r="F484" i="1"/>
  <c r="F483" i="1"/>
  <c r="F458" i="1"/>
  <c r="F457" i="1"/>
  <c r="F453" i="1"/>
  <c r="F441" i="1"/>
  <c r="F442" i="1"/>
  <c r="F443" i="1"/>
  <c r="F444" i="1"/>
  <c r="F445" i="1"/>
  <c r="F446" i="1"/>
  <c r="F400" i="1"/>
  <c r="F401" i="1"/>
  <c r="F399" i="1"/>
  <c r="F398" i="1"/>
  <c r="F501" i="1"/>
  <c r="F505" i="1"/>
  <c r="F503" i="1"/>
  <c r="F511" i="1"/>
  <c r="F504" i="1"/>
  <c r="F506" i="1"/>
  <c r="F502" i="1"/>
  <c r="F509" i="1"/>
  <c r="F508" i="1"/>
  <c r="F507" i="1"/>
  <c r="F510" i="1"/>
  <c r="F514" i="1"/>
  <c r="F513" i="1"/>
  <c r="F515" i="1"/>
  <c r="F512" i="1"/>
  <c r="F516" i="1"/>
  <c r="F385" i="1"/>
  <c r="F386" i="1"/>
  <c r="F329" i="1"/>
  <c r="F331" i="1"/>
  <c r="F333" i="1"/>
  <c r="F335" i="1"/>
  <c r="F321" i="1"/>
  <c r="F323" i="1"/>
  <c r="F325" i="1"/>
  <c r="F327" i="1"/>
  <c r="F260" i="1"/>
  <c r="F262" i="1"/>
  <c r="F264" i="1"/>
  <c r="F267" i="1"/>
  <c r="F322" i="1"/>
  <c r="F324" i="1"/>
  <c r="F326" i="1"/>
  <c r="F328" i="1"/>
  <c r="F344" i="1"/>
  <c r="F345" i="1"/>
  <c r="F346" i="1"/>
  <c r="F342" i="1"/>
  <c r="F343" i="1"/>
  <c r="F347" i="1"/>
  <c r="F348" i="1"/>
  <c r="F349" i="1"/>
  <c r="F301" i="1"/>
  <c r="F303" i="1"/>
  <c r="F302" i="1"/>
  <c r="F304" i="1"/>
  <c r="F277" i="1"/>
  <c r="F278" i="1"/>
  <c r="F280" i="1"/>
  <c r="F279" i="1"/>
  <c r="F291" i="1"/>
  <c r="F289" i="1"/>
  <c r="F315" i="1"/>
  <c r="F319" i="1"/>
  <c r="F258" i="1"/>
  <c r="F256" i="1"/>
  <c r="F305" i="1"/>
  <c r="F307" i="1"/>
  <c r="F309" i="1"/>
  <c r="F311" i="1"/>
  <c r="F269" i="1"/>
  <c r="F271" i="1"/>
  <c r="F273" i="1"/>
  <c r="F275" i="1"/>
  <c r="F252" i="1"/>
  <c r="F254" i="1"/>
  <c r="F257" i="1"/>
  <c r="F259" i="1"/>
  <c r="F330" i="1"/>
  <c r="F332" i="1"/>
  <c r="F334" i="1"/>
  <c r="F336" i="1"/>
  <c r="F253" i="1"/>
  <c r="F255" i="1"/>
  <c r="F281" i="1"/>
  <c r="F283" i="1"/>
  <c r="F306" i="1"/>
  <c r="F308" i="1"/>
  <c r="F310" i="1"/>
  <c r="F312" i="1"/>
  <c r="F285" i="1"/>
  <c r="F286" i="1"/>
  <c r="F316" i="1"/>
  <c r="F320" i="1"/>
  <c r="F317" i="1"/>
  <c r="F313" i="1"/>
  <c r="F284" i="1"/>
  <c r="F282" i="1"/>
  <c r="F296" i="1"/>
  <c r="F299" i="1"/>
  <c r="F295" i="1"/>
  <c r="F298" i="1"/>
  <c r="F287" i="1"/>
  <c r="F293" i="1"/>
  <c r="F292" i="1"/>
  <c r="F290" i="1"/>
  <c r="F272" i="1"/>
  <c r="F276" i="1"/>
  <c r="F274" i="1"/>
  <c r="F270" i="1"/>
  <c r="F137" i="1"/>
  <c r="F138" i="1"/>
  <c r="F318" i="1"/>
  <c r="F314" i="1"/>
  <c r="F250" i="1"/>
  <c r="F249" i="1"/>
  <c r="F248" i="1"/>
  <c r="F247" i="1"/>
  <c r="F220" i="1"/>
  <c r="F389" i="1"/>
  <c r="F390" i="1"/>
  <c r="F136" i="1"/>
  <c r="F135" i="1"/>
  <c r="F134" i="1"/>
  <c r="F205" i="1"/>
  <c r="F204" i="1"/>
  <c r="F145" i="1"/>
  <c r="F370" i="1"/>
  <c r="F368" i="1"/>
  <c r="F369" i="1"/>
  <c r="F372" i="1"/>
  <c r="F365" i="1"/>
  <c r="F366" i="1"/>
  <c r="F371" i="1"/>
  <c r="F367" i="1"/>
  <c r="F358" i="1"/>
  <c r="F359" i="1"/>
  <c r="F356" i="1"/>
  <c r="F355" i="1"/>
  <c r="F357" i="1"/>
  <c r="F387" i="1"/>
  <c r="F388" i="1"/>
  <c r="F381" i="1"/>
  <c r="F383" i="1"/>
  <c r="F384" i="1"/>
  <c r="F382" i="1"/>
  <c r="F146" i="1"/>
  <c r="F139" i="1"/>
  <c r="F147" i="1"/>
  <c r="F148" i="1"/>
  <c r="F140" i="1"/>
  <c r="F142" i="1"/>
  <c r="F141" i="1"/>
  <c r="F235" i="1"/>
  <c r="F337" i="1"/>
  <c r="F233" i="1"/>
  <c r="F234" i="1"/>
  <c r="F360" i="1"/>
  <c r="F363" i="1"/>
  <c r="F364" i="1"/>
  <c r="F362" i="1"/>
  <c r="F361" i="1"/>
  <c r="F143" i="1"/>
  <c r="F206" i="1"/>
  <c r="F207" i="1"/>
  <c r="F208" i="1"/>
  <c r="F209" i="1"/>
  <c r="F144" i="1"/>
  <c r="F229" i="1"/>
  <c r="F227" i="1"/>
  <c r="F228" i="1"/>
  <c r="F226" i="1"/>
  <c r="F219" i="1"/>
  <c r="F221" i="1"/>
  <c r="F162" i="1"/>
  <c r="F163" i="1"/>
  <c r="F240" i="1"/>
  <c r="F238" i="1"/>
  <c r="F237" i="1"/>
  <c r="F225" i="1"/>
  <c r="F224" i="1"/>
  <c r="F230" i="1"/>
  <c r="F231" i="1"/>
  <c r="F232" i="1"/>
  <c r="F194" i="1"/>
  <c r="F195" i="1"/>
  <c r="F196" i="1"/>
  <c r="F183" i="1"/>
  <c r="F182" i="1"/>
  <c r="F181" i="1"/>
  <c r="F222" i="1"/>
  <c r="F223" i="1"/>
  <c r="F288" i="1"/>
  <c r="F294" i="1"/>
  <c r="F265" i="1"/>
  <c r="F263" i="1"/>
  <c r="F266" i="1"/>
  <c r="F261" i="1"/>
  <c r="F268" i="1"/>
  <c r="F393" i="1"/>
  <c r="F395" i="1"/>
  <c r="F394" i="1"/>
  <c r="F211" i="1"/>
  <c r="F213" i="1"/>
  <c r="F212" i="1"/>
  <c r="F210" i="1"/>
  <c r="F216" i="1"/>
  <c r="F215" i="1"/>
  <c r="F217" i="1"/>
  <c r="F214" i="1"/>
  <c r="F374" i="1"/>
  <c r="F202" i="1"/>
  <c r="F203" i="1"/>
  <c r="F376" i="1"/>
  <c r="F378" i="1"/>
  <c r="F377" i="1"/>
  <c r="F373" i="1"/>
  <c r="F375" i="1"/>
  <c r="F380" i="1"/>
  <c r="F379" i="1"/>
  <c r="F246" i="1"/>
  <c r="F245" i="1"/>
  <c r="F166" i="1"/>
  <c r="F167" i="1"/>
  <c r="F168" i="1"/>
  <c r="F169" i="1"/>
  <c r="F170" i="1"/>
  <c r="F171" i="1"/>
  <c r="F218" i="1"/>
  <c r="F251" i="1"/>
  <c r="F241" i="1"/>
  <c r="F160" i="1"/>
  <c r="F161" i="1"/>
  <c r="F164" i="1"/>
  <c r="F165" i="1"/>
  <c r="F242" i="1"/>
  <c r="F243" i="1"/>
  <c r="F244" i="1"/>
  <c r="F236" i="1"/>
  <c r="F239" i="1"/>
  <c r="F350" i="1"/>
  <c r="F351" i="1"/>
  <c r="F352" i="1"/>
  <c r="F353" i="1"/>
  <c r="F354" i="1"/>
  <c r="F158" i="1"/>
  <c r="F159" i="1"/>
  <c r="F157" i="1"/>
  <c r="F300" i="1"/>
  <c r="F297" i="1"/>
  <c r="F200" i="1"/>
  <c r="F201" i="1"/>
  <c r="F149" i="1"/>
  <c r="F150" i="1"/>
  <c r="F151" i="1"/>
  <c r="F152" i="1"/>
  <c r="F192" i="1"/>
  <c r="F193" i="1"/>
  <c r="F154" i="1"/>
  <c r="F155" i="1"/>
  <c r="F153" i="1"/>
  <c r="F156" i="1"/>
  <c r="F391" i="1"/>
  <c r="F392" i="1"/>
  <c r="F184" i="1"/>
  <c r="F172" i="1"/>
  <c r="F173" i="1"/>
  <c r="F178" i="1"/>
  <c r="F179" i="1"/>
  <c r="F180" i="1"/>
  <c r="F176" i="1"/>
  <c r="F177" i="1"/>
  <c r="F396" i="1"/>
  <c r="F397" i="1"/>
  <c r="F198" i="1"/>
  <c r="F197" i="1"/>
  <c r="F199" i="1"/>
  <c r="F189" i="1"/>
  <c r="F188" i="1"/>
  <c r="F341" i="1"/>
  <c r="F338" i="1"/>
  <c r="F339" i="1"/>
  <c r="F340" i="1"/>
  <c r="F185" i="1"/>
  <c r="F186" i="1"/>
  <c r="F187" i="1"/>
  <c r="F190" i="1"/>
  <c r="F191" i="1"/>
  <c r="F174" i="1"/>
  <c r="F175" i="1"/>
  <c r="F46" i="1"/>
  <c r="F530" i="1" l="1"/>
</calcChain>
</file>

<file path=xl/sharedStrings.xml><?xml version="1.0" encoding="utf-8"?>
<sst xmlns="http://schemas.openxmlformats.org/spreadsheetml/2006/main" count="1060" uniqueCount="479">
  <si>
    <t>Articolo</t>
  </si>
  <si>
    <t>Prezzo unitario</t>
  </si>
  <si>
    <t>Quantità fatturata</t>
  </si>
  <si>
    <t>Descrizione articolo</t>
  </si>
  <si>
    <t>451184W</t>
  </si>
  <si>
    <t>ORECCHINI</t>
  </si>
  <si>
    <t>451184D</t>
  </si>
  <si>
    <t>451184H</t>
  </si>
  <si>
    <t>451190D</t>
  </si>
  <si>
    <t>BRACCIALE</t>
  </si>
  <si>
    <t>451175H</t>
  </si>
  <si>
    <t>COLLANA</t>
  </si>
  <si>
    <t>451175W</t>
  </si>
  <si>
    <t>451175D</t>
  </si>
  <si>
    <t>451154D</t>
  </si>
  <si>
    <t>451185W</t>
  </si>
  <si>
    <t>451185H</t>
  </si>
  <si>
    <t>451181D</t>
  </si>
  <si>
    <t>451186D</t>
  </si>
  <si>
    <t>451161D</t>
  </si>
  <si>
    <t>451213X</t>
  </si>
  <si>
    <t>451180D</t>
  </si>
  <si>
    <t>451256WD</t>
  </si>
  <si>
    <t>451174W</t>
  </si>
  <si>
    <t>451178W</t>
  </si>
  <si>
    <t>451178D</t>
  </si>
  <si>
    <t>451178H</t>
  </si>
  <si>
    <t>451185D</t>
  </si>
  <si>
    <t>451205P</t>
  </si>
  <si>
    <t>451205H</t>
  </si>
  <si>
    <t>451205X</t>
  </si>
  <si>
    <t>451195P</t>
  </si>
  <si>
    <t>451195X</t>
  </si>
  <si>
    <t>451195H</t>
  </si>
  <si>
    <t>451206H</t>
  </si>
  <si>
    <t>451206P</t>
  </si>
  <si>
    <t>451200H</t>
  </si>
  <si>
    <t>451200X</t>
  </si>
  <si>
    <t>451200P</t>
  </si>
  <si>
    <t>451206X</t>
  </si>
  <si>
    <t>451201H</t>
  </si>
  <si>
    <t>451201P</t>
  </si>
  <si>
    <t>451201X</t>
  </si>
  <si>
    <t>451212H</t>
  </si>
  <si>
    <t>451212P</t>
  </si>
  <si>
    <t>451212X</t>
  </si>
  <si>
    <t>451202P</t>
  </si>
  <si>
    <t>451202X</t>
  </si>
  <si>
    <t>451202H</t>
  </si>
  <si>
    <t>451183D</t>
  </si>
  <si>
    <t>451183W</t>
  </si>
  <si>
    <t>451182D</t>
  </si>
  <si>
    <t>451193W</t>
  </si>
  <si>
    <t>451193H</t>
  </si>
  <si>
    <t>451193D</t>
  </si>
  <si>
    <t>451188D</t>
  </si>
  <si>
    <t>451188H</t>
  </si>
  <si>
    <t>451188W</t>
  </si>
  <si>
    <t>451196P</t>
  </si>
  <si>
    <t>451196H</t>
  </si>
  <si>
    <t>451196X</t>
  </si>
  <si>
    <t>451189D</t>
  </si>
  <si>
    <t>ANELLO</t>
  </si>
  <si>
    <t>451189W</t>
  </si>
  <si>
    <t>451189H</t>
  </si>
  <si>
    <t>451211P</t>
  </si>
  <si>
    <t>451211H</t>
  </si>
  <si>
    <t>451211X</t>
  </si>
  <si>
    <t>451215H</t>
  </si>
  <si>
    <t>451215P</t>
  </si>
  <si>
    <t>451217P</t>
  </si>
  <si>
    <t>451217H</t>
  </si>
  <si>
    <t>451217X</t>
  </si>
  <si>
    <t>451216P</t>
  </si>
  <si>
    <t>451216X</t>
  </si>
  <si>
    <t>451216H</t>
  </si>
  <si>
    <t>451187D</t>
  </si>
  <si>
    <t>451187H</t>
  </si>
  <si>
    <t>451179W</t>
  </si>
  <si>
    <t>451179H</t>
  </si>
  <si>
    <t>451181H</t>
  </si>
  <si>
    <t>451181W</t>
  </si>
  <si>
    <t>451176W</t>
  </si>
  <si>
    <t>451174D</t>
  </si>
  <si>
    <t>451173D</t>
  </si>
  <si>
    <t>451173W</t>
  </si>
  <si>
    <t>451182W</t>
  </si>
  <si>
    <t>451182H</t>
  </si>
  <si>
    <t>451210H</t>
  </si>
  <si>
    <t>451210X</t>
  </si>
  <si>
    <t>451210P</t>
  </si>
  <si>
    <t>451203X</t>
  </si>
  <si>
    <t>451203H</t>
  </si>
  <si>
    <t>451203P</t>
  </si>
  <si>
    <t>451198P</t>
  </si>
  <si>
    <t>451198H</t>
  </si>
  <si>
    <t>451198X</t>
  </si>
  <si>
    <t>451214P</t>
  </si>
  <si>
    <t>451214X</t>
  </si>
  <si>
    <t>451214H</t>
  </si>
  <si>
    <t>451186H</t>
  </si>
  <si>
    <t>451186W</t>
  </si>
  <si>
    <t>451170D</t>
  </si>
  <si>
    <t>451170W</t>
  </si>
  <si>
    <t>451180H</t>
  </si>
  <si>
    <t>451180W</t>
  </si>
  <si>
    <t>451192D</t>
  </si>
  <si>
    <t>451192W</t>
  </si>
  <si>
    <t>451171D</t>
  </si>
  <si>
    <t>451171W</t>
  </si>
  <si>
    <t>451171H</t>
  </si>
  <si>
    <t>451146G</t>
  </si>
  <si>
    <t>451204H</t>
  </si>
  <si>
    <t>930030H</t>
  </si>
  <si>
    <t>930030C</t>
  </si>
  <si>
    <t>930030DC</t>
  </si>
  <si>
    <t>861058C</t>
  </si>
  <si>
    <t>861058D</t>
  </si>
  <si>
    <t>861058B</t>
  </si>
  <si>
    <t>861058V</t>
  </si>
  <si>
    <t>861058T</t>
  </si>
  <si>
    <t>861065V</t>
  </si>
  <si>
    <t>861065T</t>
  </si>
  <si>
    <t>861065B</t>
  </si>
  <si>
    <t>861065P</t>
  </si>
  <si>
    <t>451204P</t>
  </si>
  <si>
    <t>451213H</t>
  </si>
  <si>
    <t>451207P</t>
  </si>
  <si>
    <t>451207X</t>
  </si>
  <si>
    <t>451204X</t>
  </si>
  <si>
    <t>460448P</t>
  </si>
  <si>
    <t>460448H</t>
  </si>
  <si>
    <t>460448B</t>
  </si>
  <si>
    <t>460448C</t>
  </si>
  <si>
    <t>460448D</t>
  </si>
  <si>
    <t>460448A</t>
  </si>
  <si>
    <t>930030P</t>
  </si>
  <si>
    <t>930030V</t>
  </si>
  <si>
    <t>930030DS</t>
  </si>
  <si>
    <t>930029V</t>
  </si>
  <si>
    <t>930029P</t>
  </si>
  <si>
    <t>930029H</t>
  </si>
  <si>
    <t>930029DS</t>
  </si>
  <si>
    <t>930029C</t>
  </si>
  <si>
    <t>930029DC</t>
  </si>
  <si>
    <t>861065C</t>
  </si>
  <si>
    <t>861065D</t>
  </si>
  <si>
    <t>861050B</t>
  </si>
  <si>
    <t>861050C</t>
  </si>
  <si>
    <t>861050T</t>
  </si>
  <si>
    <t>861050D</t>
  </si>
  <si>
    <t>861050V</t>
  </si>
  <si>
    <t>861041D</t>
  </si>
  <si>
    <t>861041V</t>
  </si>
  <si>
    <t>861041T</t>
  </si>
  <si>
    <t>861041P</t>
  </si>
  <si>
    <t>861045D</t>
  </si>
  <si>
    <t>861042D</t>
  </si>
  <si>
    <t>861042P</t>
  </si>
  <si>
    <t>861043B</t>
  </si>
  <si>
    <t>861046T</t>
  </si>
  <si>
    <t>861046B</t>
  </si>
  <si>
    <t>861046D</t>
  </si>
  <si>
    <t>861046P</t>
  </si>
  <si>
    <t>861046V</t>
  </si>
  <si>
    <t>861066C</t>
  </si>
  <si>
    <t>861066B</t>
  </si>
  <si>
    <t>861066D</t>
  </si>
  <si>
    <t>861066P</t>
  </si>
  <si>
    <t>861066V</t>
  </si>
  <si>
    <t>861048T</t>
  </si>
  <si>
    <t>861042C</t>
  </si>
  <si>
    <t>861042B</t>
  </si>
  <si>
    <t>861042T</t>
  </si>
  <si>
    <t>861042V</t>
  </si>
  <si>
    <t>861044D</t>
  </si>
  <si>
    <t>861044P</t>
  </si>
  <si>
    <t>861044T</t>
  </si>
  <si>
    <t>861044C</t>
  </si>
  <si>
    <t>861044B</t>
  </si>
  <si>
    <t>861048B</t>
  </si>
  <si>
    <t>861048V</t>
  </si>
  <si>
    <t>861051C</t>
  </si>
  <si>
    <t>861051T</t>
  </si>
  <si>
    <t>861051V</t>
  </si>
  <si>
    <t>861051B</t>
  </si>
  <si>
    <t>861051D</t>
  </si>
  <si>
    <t>861051P</t>
  </si>
  <si>
    <t>861049T</t>
  </si>
  <si>
    <t>861049TC</t>
  </si>
  <si>
    <t>861049P</t>
  </si>
  <si>
    <t>861049V</t>
  </si>
  <si>
    <t>861049VC</t>
  </si>
  <si>
    <t>861048C</t>
  </si>
  <si>
    <t>861048D</t>
  </si>
  <si>
    <t>861048P</t>
  </si>
  <si>
    <t>861045C</t>
  </si>
  <si>
    <t>861045T</t>
  </si>
  <si>
    <t>861045B</t>
  </si>
  <si>
    <t>861045V</t>
  </si>
  <si>
    <t>861045P</t>
  </si>
  <si>
    <t>861043T</t>
  </si>
  <si>
    <t>861043P</t>
  </si>
  <si>
    <t>861043C</t>
  </si>
  <si>
    <t>861043V</t>
  </si>
  <si>
    <t>861043D</t>
  </si>
  <si>
    <t>861040D</t>
  </si>
  <si>
    <t>861040P</t>
  </si>
  <si>
    <t>861040B</t>
  </si>
  <si>
    <t>861040T</t>
  </si>
  <si>
    <t>861040V</t>
  </si>
  <si>
    <t>861052P</t>
  </si>
  <si>
    <t>861052V</t>
  </si>
  <si>
    <t>861052C</t>
  </si>
  <si>
    <t>861052D</t>
  </si>
  <si>
    <t>861049PC</t>
  </si>
  <si>
    <t>861049BC</t>
  </si>
  <si>
    <t>861049CC</t>
  </si>
  <si>
    <t>861049C</t>
  </si>
  <si>
    <t>861053C</t>
  </si>
  <si>
    <t>861053D</t>
  </si>
  <si>
    <t>861053B</t>
  </si>
  <si>
    <t>861053V</t>
  </si>
  <si>
    <t>861053T</t>
  </si>
  <si>
    <t>861049DC</t>
  </si>
  <si>
    <t>861049D</t>
  </si>
  <si>
    <t>861049B</t>
  </si>
  <si>
    <t>861047B</t>
  </si>
  <si>
    <t>861047C</t>
  </si>
  <si>
    <t>861047D</t>
  </si>
  <si>
    <t>861047P</t>
  </si>
  <si>
    <t>861047T</t>
  </si>
  <si>
    <t>861047V</t>
  </si>
  <si>
    <t>860922WH</t>
  </si>
  <si>
    <t>860922WL</t>
  </si>
  <si>
    <t>860921WH</t>
  </si>
  <si>
    <t>860921WD</t>
  </si>
  <si>
    <t>920100A</t>
  </si>
  <si>
    <t>920100DS</t>
  </si>
  <si>
    <t xml:space="preserve"> BRACCIALE</t>
  </si>
  <si>
    <t>920100C</t>
  </si>
  <si>
    <t>920100X</t>
  </si>
  <si>
    <t>920100DC</t>
  </si>
  <si>
    <t>920100H</t>
  </si>
  <si>
    <t>920100B</t>
  </si>
  <si>
    <t>920100T</t>
  </si>
  <si>
    <t>920100P</t>
  </si>
  <si>
    <t>920100V</t>
  </si>
  <si>
    <t>920103L</t>
  </si>
  <si>
    <t>920103H</t>
  </si>
  <si>
    <t>920103V</t>
  </si>
  <si>
    <t>920103B</t>
  </si>
  <si>
    <t>930010P</t>
  </si>
  <si>
    <t>750404C</t>
  </si>
  <si>
    <t>750404D</t>
  </si>
  <si>
    <t>750276B</t>
  </si>
  <si>
    <t>750276D</t>
  </si>
  <si>
    <t>750276H</t>
  </si>
  <si>
    <t>750276V</t>
  </si>
  <si>
    <t>750275B</t>
  </si>
  <si>
    <t>750275D</t>
  </si>
  <si>
    <t>750275H</t>
  </si>
  <si>
    <t>750275V</t>
  </si>
  <si>
    <t>750266B</t>
  </si>
  <si>
    <t>750266D</t>
  </si>
  <si>
    <t>750266H</t>
  </si>
  <si>
    <t>750266V</t>
  </si>
  <si>
    <t>750342H</t>
  </si>
  <si>
    <t>750342T</t>
  </si>
  <si>
    <t>750342V</t>
  </si>
  <si>
    <t>750336T</t>
  </si>
  <si>
    <t>750336V</t>
  </si>
  <si>
    <t>750350H</t>
  </si>
  <si>
    <t>750350T</t>
  </si>
  <si>
    <t>750350V</t>
  </si>
  <si>
    <t>750272B</t>
  </si>
  <si>
    <t>750272H</t>
  </si>
  <si>
    <t>750272D</t>
  </si>
  <si>
    <t>750272V</t>
  </si>
  <si>
    <t>750268B</t>
  </si>
  <si>
    <t>750268D</t>
  </si>
  <si>
    <t>750268V</t>
  </si>
  <si>
    <t>750268H</t>
  </si>
  <si>
    <t>750270H</t>
  </si>
  <si>
    <t>750270D</t>
  </si>
  <si>
    <t>750274D</t>
  </si>
  <si>
    <t>750274V</t>
  </si>
  <si>
    <t>750265V</t>
  </si>
  <si>
    <t>750265H</t>
  </si>
  <si>
    <t>750273B</t>
  </si>
  <si>
    <t>750273D</t>
  </si>
  <si>
    <t>750273H</t>
  </si>
  <si>
    <t>750273V</t>
  </si>
  <si>
    <t>750267B</t>
  </si>
  <si>
    <t>750267D</t>
  </si>
  <si>
    <t>750267H</t>
  </si>
  <si>
    <t>750267V</t>
  </si>
  <si>
    <t>750265B</t>
  </si>
  <si>
    <t>750265D</t>
  </si>
  <si>
    <t>750269B</t>
  </si>
  <si>
    <t>750269D</t>
  </si>
  <si>
    <t>750269H</t>
  </si>
  <si>
    <t>750269V</t>
  </si>
  <si>
    <t>750274H</t>
  </si>
  <si>
    <t>750274B</t>
  </si>
  <si>
    <t>750271D</t>
  </si>
  <si>
    <t>750271V</t>
  </si>
  <si>
    <t>750271B</t>
  </si>
  <si>
    <t>750271H</t>
  </si>
  <si>
    <t>750270B</t>
  </si>
  <si>
    <t>750270V</t>
  </si>
  <si>
    <t>750067B</t>
  </si>
  <si>
    <t>750067C</t>
  </si>
  <si>
    <t>750263V</t>
  </si>
  <si>
    <t>750263H</t>
  </si>
  <si>
    <t>750263D</t>
  </si>
  <si>
    <t>750263B</t>
  </si>
  <si>
    <t>750254V</t>
  </si>
  <si>
    <t>ORECCHINO</t>
  </si>
  <si>
    <t>750405C</t>
  </si>
  <si>
    <t>750405D</t>
  </si>
  <si>
    <t>750065A</t>
  </si>
  <si>
    <t>750021L</t>
  </si>
  <si>
    <t>collana</t>
  </si>
  <si>
    <t>750021H</t>
  </si>
  <si>
    <t>750246V</t>
  </si>
  <si>
    <t>750246P</t>
  </si>
  <si>
    <t>750177D</t>
  </si>
  <si>
    <t>75038818</t>
  </si>
  <si>
    <t>75038811</t>
  </si>
  <si>
    <t>75038814</t>
  </si>
  <si>
    <t>75038822</t>
  </si>
  <si>
    <t>75038804</t>
  </si>
  <si>
    <t>75038806</t>
  </si>
  <si>
    <t>75038821</t>
  </si>
  <si>
    <t>75038809</t>
  </si>
  <si>
    <t>750385T</t>
  </si>
  <si>
    <t>750385V</t>
  </si>
  <si>
    <t>750385D</t>
  </si>
  <si>
    <t>750385B</t>
  </si>
  <si>
    <t>750385H</t>
  </si>
  <si>
    <t>750404H</t>
  </si>
  <si>
    <t>750404T</t>
  </si>
  <si>
    <t>750402C</t>
  </si>
  <si>
    <t>750402H</t>
  </si>
  <si>
    <t>750402T</t>
  </si>
  <si>
    <t>750402D</t>
  </si>
  <si>
    <t>750181A</t>
  </si>
  <si>
    <t>750143B</t>
  </si>
  <si>
    <t>750191A</t>
  </si>
  <si>
    <t>750191X</t>
  </si>
  <si>
    <t>750148B</t>
  </si>
  <si>
    <t>750148X</t>
  </si>
  <si>
    <t>750148H</t>
  </si>
  <si>
    <t>750258V</t>
  </si>
  <si>
    <t>750285B</t>
  </si>
  <si>
    <t>750258D</t>
  </si>
  <si>
    <t>750258H</t>
  </si>
  <si>
    <t>75038701</t>
  </si>
  <si>
    <t>75038715</t>
  </si>
  <si>
    <t>75038726</t>
  </si>
  <si>
    <t>75038709</t>
  </si>
  <si>
    <t>75038704</t>
  </si>
  <si>
    <t>750175V</t>
  </si>
  <si>
    <t>750251B</t>
  </si>
  <si>
    <t>750251D</t>
  </si>
  <si>
    <t>750251H</t>
  </si>
  <si>
    <t>750251V</t>
  </si>
  <si>
    <t>750177A</t>
  </si>
  <si>
    <t>750256V</t>
  </si>
  <si>
    <t>750256H</t>
  </si>
  <si>
    <t>750256D</t>
  </si>
  <si>
    <t>750254H</t>
  </si>
  <si>
    <t>750222B</t>
  </si>
  <si>
    <t>750222DS</t>
  </si>
  <si>
    <t>750259V</t>
  </si>
  <si>
    <t>750259H</t>
  </si>
  <si>
    <t>750259D</t>
  </si>
  <si>
    <t>750255V</t>
  </si>
  <si>
    <t>750255H</t>
  </si>
  <si>
    <t>750257B</t>
  </si>
  <si>
    <t>750257D</t>
  </si>
  <si>
    <t>750257V</t>
  </si>
  <si>
    <t>750238B</t>
  </si>
  <si>
    <t>750238D</t>
  </si>
  <si>
    <t>750238P</t>
  </si>
  <si>
    <t>750232P</t>
  </si>
  <si>
    <t>750232D</t>
  </si>
  <si>
    <t>750232B</t>
  </si>
  <si>
    <t>750255B</t>
  </si>
  <si>
    <t>750255D</t>
  </si>
  <si>
    <t>750465D</t>
  </si>
  <si>
    <t>750470P</t>
  </si>
  <si>
    <t>750470H</t>
  </si>
  <si>
    <t>750252D</t>
  </si>
  <si>
    <t>750252V</t>
  </si>
  <si>
    <t>750252H</t>
  </si>
  <si>
    <t>750252B</t>
  </si>
  <si>
    <t>750253H</t>
  </si>
  <si>
    <t>750253D</t>
  </si>
  <si>
    <t>750253V</t>
  </si>
  <si>
    <t>750253B</t>
  </si>
  <si>
    <t>750391H</t>
  </si>
  <si>
    <t>750242P</t>
  </si>
  <si>
    <t>750242V</t>
  </si>
  <si>
    <t>750394H</t>
  </si>
  <si>
    <t>750396H</t>
  </si>
  <si>
    <t>750396C</t>
  </si>
  <si>
    <t>750390H</t>
  </si>
  <si>
    <t>750393H</t>
  </si>
  <si>
    <t>750399H</t>
  </si>
  <si>
    <t>750399C</t>
  </si>
  <si>
    <t>750262V</t>
  </si>
  <si>
    <t>750262B</t>
  </si>
  <si>
    <t>750223B</t>
  </si>
  <si>
    <t>750223DC</t>
  </si>
  <si>
    <t>750223DS</t>
  </si>
  <si>
    <t>750223H</t>
  </si>
  <si>
    <t>750223P</t>
  </si>
  <si>
    <t>750223V</t>
  </si>
  <si>
    <t>750254B</t>
  </si>
  <si>
    <t>750264D</t>
  </si>
  <si>
    <t>750260B</t>
  </si>
  <si>
    <t>750219DC</t>
  </si>
  <si>
    <t>750219DS</t>
  </si>
  <si>
    <t>750222H</t>
  </si>
  <si>
    <t>750222V</t>
  </si>
  <si>
    <t>750260D</t>
  </si>
  <si>
    <t>750260H</t>
  </si>
  <si>
    <t>750260V</t>
  </si>
  <si>
    <t>750259B</t>
  </si>
  <si>
    <t>750383B</t>
  </si>
  <si>
    <t>750383D</t>
  </si>
  <si>
    <t>750383H</t>
  </si>
  <si>
    <t>750383P</t>
  </si>
  <si>
    <t>750218DC</t>
  </si>
  <si>
    <t>750218DS</t>
  </si>
  <si>
    <t>750218B</t>
  </si>
  <si>
    <t>750241P</t>
  </si>
  <si>
    <t>750241V</t>
  </si>
  <si>
    <t>750215DC</t>
  </si>
  <si>
    <t>750215DS</t>
  </si>
  <si>
    <t>750215H</t>
  </si>
  <si>
    <t>750215P</t>
  </si>
  <si>
    <t>750237D</t>
  </si>
  <si>
    <t>750237P</t>
  </si>
  <si>
    <t>750217DC</t>
  </si>
  <si>
    <t>750217DS</t>
  </si>
  <si>
    <t>750217B</t>
  </si>
  <si>
    <t>750217P</t>
  </si>
  <si>
    <t>750405H</t>
  </si>
  <si>
    <t>750405T</t>
  </si>
  <si>
    <t>750233P</t>
  </si>
  <si>
    <t>750225D</t>
  </si>
  <si>
    <t>750225P</t>
  </si>
  <si>
    <t>750230B</t>
  </si>
  <si>
    <t>750230D</t>
  </si>
  <si>
    <t>750230P</t>
  </si>
  <si>
    <t>750229D</t>
  </si>
  <si>
    <t>750229P</t>
  </si>
  <si>
    <t>790085D</t>
  </si>
  <si>
    <t>790086D</t>
  </si>
  <si>
    <t>750240D</t>
  </si>
  <si>
    <t>750240B</t>
  </si>
  <si>
    <t>750240P</t>
  </si>
  <si>
    <t>750235P</t>
  </si>
  <si>
    <t>750235D</t>
  </si>
  <si>
    <t>750330B</t>
  </si>
  <si>
    <t>750326B</t>
  </si>
  <si>
    <t>750326H</t>
  </si>
  <si>
    <t>750234B</t>
  </si>
  <si>
    <t>750234D</t>
  </si>
  <si>
    <t>750234P</t>
  </si>
  <si>
    <t>750236D</t>
  </si>
  <si>
    <t>750236P</t>
  </si>
  <si>
    <t>750227D</t>
  </si>
  <si>
    <t>750227P</t>
  </si>
  <si>
    <t>pz. Di vendita pubb.</t>
  </si>
  <si>
    <t xml:space="preserve">importo per q.ta' valore al pubblico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</si>
</sst>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[$-410]dd/mm/yy;@"/>
    <numFmt numFmtId="165" formatCode="0.000000"/>
    <numFmt numFmtId="166" formatCode="0.0000"/>
    <numFmt numFmtId="167" formatCode="_-&quot;€&quot;\ * #,##0.0_-;\-&quot;€&quot;\ * #,##0.0_-;_-&quot;€&quot;\ * &quot;-&quot;??_-;_-@_-"/>
  </numFmts>
  <fonts count="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164" fontId="0" fillId="0" borderId="0" xfId="0" applyNumberFormat="1"/>
    <xf numFmtId="2" fontId="0" fillId="0" borderId="0" xfId="0" applyNumberFormat="1"/>
    <xf numFmtId="2" fontId="0" fillId="0" borderId="0" xfId="0" applyNumberFormat="1"/>
    <xf numFmtId="2" fontId="0" fillId="0" borderId="0" xfId="0" applyNumberFormat="1"/>
    <xf numFmtId="165" fontId="0" fillId="0" borderId="0" xfId="0" applyNumberFormat="1"/>
    <xf numFmtId="165" fontId="0" fillId="0" borderId="0" xfId="0" applyNumberFormat="1"/>
    <xf numFmtId="165" fontId="0" fillId="0" borderId="0" xfId="0" applyNumberFormat="1"/>
    <xf numFmtId="165" fontId="0" fillId="0" borderId="0" xfId="0" applyNumberFormat="1"/>
    <xf numFmtId="165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66" fontId="0" fillId="0" borderId="0" xfId="0" applyNumberFormat="1"/>
    <xf numFmtId="166" fontId="0" fillId="0" borderId="0" xfId="0" applyNumberFormat="1"/>
    <xf numFmtId="166" fontId="0" fillId="0" borderId="0" xfId="0" applyNumberFormat="1"/>
    <xf numFmtId="166" fontId="0" fillId="0" borderId="0" xfId="0" applyNumberFormat="1"/>
    <xf numFmtId="166" fontId="0" fillId="0" borderId="0" xfId="0" applyNumberFormat="1"/>
    <xf numFmtId="166" fontId="0" fillId="0" borderId="0" xfId="0" applyNumberFormat="1"/>
    <xf numFmtId="166" fontId="0" fillId="0" borderId="0" xfId="0" applyNumberFormat="1"/>
    <xf numFmtId="166" fontId="0" fillId="0" borderId="0" xfId="0" applyNumberFormat="1"/>
    <xf numFmtId="166" fontId="0" fillId="0" borderId="0" xfId="0" applyNumberFormat="1"/>
    <xf numFmtId="165" fontId="0" fillId="0" borderId="0" xfId="0" applyNumberFormat="1"/>
    <xf numFmtId="2" fontId="0" fillId="0" borderId="0" xfId="0" applyNumberFormat="1"/>
    <xf numFmtId="2" fontId="0" fillId="0" borderId="0" xfId="0" applyNumberFormat="1"/>
    <xf numFmtId="44" fontId="0" fillId="0" borderId="0" xfId="1" applyFont="1"/>
    <xf numFmtId="1" fontId="0" fillId="0" borderId="0" xfId="0" applyNumberFormat="1"/>
    <xf numFmtId="167" fontId="2" fillId="0" borderId="0" xfId="1" applyNumberFormat="1" applyFont="1"/>
    <xf numFmtId="0" fontId="0" fillId="0" borderId="0" xfId="0" applyAlignment="1">
      <alignment wrapText="1"/>
    </xf>
    <xf numFmtId="44" fontId="1" fillId="0" borderId="0" xfId="1"/>
    <xf numFmtId="43" fontId="0" fillId="0" borderId="0" xfId="0" applyNumberFormat="1" applyAlignment="1">
      <alignment wrapText="1"/>
    </xf>
    <xf numFmtId="43" fontId="0" fillId="2" borderId="0" xfId="0" applyNumberForma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30"/>
  <sheetViews>
    <sheetView tabSelected="1" workbookViewId="0">
      <selection activeCell="D1" sqref="D1:D1048576"/>
    </sheetView>
  </sheetViews>
  <sheetFormatPr defaultColWidth="8.85546875" defaultRowHeight="15" x14ac:dyDescent="0.25"/>
  <cols>
    <col min="1" max="1" width="11" bestFit="1" customWidth="1"/>
    <col min="2" max="2" width="18.42578125" bestFit="1" customWidth="1"/>
    <col min="3" max="3" width="17.28515625" style="28" bestFit="1" customWidth="1"/>
    <col min="4" max="4" width="17.42578125" style="27" customWidth="1"/>
    <col min="5" max="5" width="28.85546875" customWidth="1"/>
    <col min="6" max="6" width="37.7109375" customWidth="1"/>
    <col min="7" max="8" width="13.42578125" bestFit="1" customWidth="1"/>
    <col min="9" max="9" width="17.85546875" bestFit="1" customWidth="1"/>
    <col min="10" max="10" width="15.85546875" style="26" bestFit="1" customWidth="1"/>
    <col min="11" max="11" width="8.140625" bestFit="1" customWidth="1"/>
    <col min="12" max="12" width="16.85546875" bestFit="1" customWidth="1"/>
    <col min="13" max="13" width="8.140625" bestFit="1" customWidth="1"/>
    <col min="14" max="14" width="13" bestFit="1" customWidth="1"/>
    <col min="15" max="15" width="8.140625" bestFit="1" customWidth="1"/>
    <col min="16" max="16" width="9.28515625" bestFit="1" customWidth="1"/>
    <col min="17" max="17" width="8.140625" bestFit="1" customWidth="1"/>
    <col min="18" max="18" width="20" bestFit="1" customWidth="1"/>
    <col min="19" max="19" width="8.140625" bestFit="1" customWidth="1"/>
    <col min="20" max="20" width="20.42578125" bestFit="1" customWidth="1"/>
    <col min="21" max="21" width="2.42578125" bestFit="1" customWidth="1"/>
    <col min="22" max="22" width="11" bestFit="1" customWidth="1"/>
    <col min="23" max="23" width="9.140625" bestFit="1" customWidth="1"/>
    <col min="24" max="24" width="21.42578125" bestFit="1" customWidth="1"/>
    <col min="25" max="25" width="11.140625" bestFit="1" customWidth="1"/>
    <col min="26" max="26" width="12.42578125" bestFit="1" customWidth="1"/>
    <col min="27" max="27" width="10.7109375" bestFit="1" customWidth="1"/>
    <col min="28" max="28" width="15.7109375" bestFit="1" customWidth="1"/>
    <col min="29" max="29" width="14.42578125" bestFit="1" customWidth="1"/>
    <col min="30" max="30" width="13.42578125" bestFit="1" customWidth="1"/>
    <col min="31" max="31" width="13" bestFit="1" customWidth="1"/>
    <col min="32" max="32" width="20.42578125" bestFit="1" customWidth="1"/>
    <col min="33" max="33" width="13" bestFit="1" customWidth="1"/>
    <col min="34" max="34" width="20.42578125" bestFit="1" customWidth="1"/>
    <col min="35" max="35" width="15.42578125" bestFit="1" customWidth="1"/>
    <col min="36" max="36" width="10.28515625" bestFit="1" customWidth="1"/>
    <col min="37" max="37" width="10.42578125" bestFit="1" customWidth="1"/>
    <col min="38" max="38" width="21.42578125" bestFit="1" customWidth="1"/>
    <col min="39" max="39" width="15.140625" bestFit="1" customWidth="1"/>
    <col min="40" max="40" width="19.140625" bestFit="1" customWidth="1"/>
    <col min="41" max="41" width="18.42578125" bestFit="1" customWidth="1"/>
    <col min="42" max="42" width="15.85546875" bestFit="1" customWidth="1"/>
    <col min="43" max="43" width="29.85546875" bestFit="1" customWidth="1"/>
    <col min="44" max="44" width="19.7109375" bestFit="1" customWidth="1"/>
    <col min="45" max="45" width="20.28515625" bestFit="1" customWidth="1"/>
    <col min="46" max="46" width="20.42578125" bestFit="1" customWidth="1"/>
    <col min="47" max="47" width="27.28515625" bestFit="1" customWidth="1"/>
    <col min="48" max="48" width="28" bestFit="1" customWidth="1"/>
    <col min="49" max="49" width="12.42578125" bestFit="1" customWidth="1"/>
    <col min="50" max="50" width="13.42578125" bestFit="1" customWidth="1"/>
    <col min="51" max="51" width="13" bestFit="1" customWidth="1"/>
    <col min="52" max="52" width="7.42578125" bestFit="1" customWidth="1"/>
    <col min="53" max="53" width="10.28515625" bestFit="1" customWidth="1"/>
    <col min="54" max="54" width="13.7109375" bestFit="1" customWidth="1"/>
    <col min="55" max="55" width="22.28515625" bestFit="1" customWidth="1"/>
    <col min="56" max="56" width="15.28515625" bestFit="1" customWidth="1"/>
    <col min="57" max="57" width="24" bestFit="1" customWidth="1"/>
    <col min="58" max="58" width="17.140625" bestFit="1" customWidth="1"/>
    <col min="59" max="59" width="21.7109375" bestFit="1" customWidth="1"/>
    <col min="60" max="60" width="20.42578125" bestFit="1" customWidth="1"/>
    <col min="61" max="61" width="14.28515625" bestFit="1" customWidth="1"/>
    <col min="62" max="62" width="8.28515625" bestFit="1" customWidth="1"/>
    <col min="63" max="63" width="12" bestFit="1" customWidth="1"/>
    <col min="64" max="64" width="9" bestFit="1" customWidth="1"/>
    <col min="65" max="65" width="11.42578125" bestFit="1" customWidth="1"/>
    <col min="66" max="66" width="11.28515625" bestFit="1" customWidth="1"/>
    <col min="67" max="67" width="14.42578125" bestFit="1" customWidth="1"/>
    <col min="68" max="68" width="18.42578125" bestFit="1" customWidth="1"/>
    <col min="69" max="69" width="15.42578125" bestFit="1" customWidth="1"/>
    <col min="70" max="70" width="24.28515625" bestFit="1" customWidth="1"/>
    <col min="71" max="71" width="9.42578125" bestFit="1" customWidth="1"/>
  </cols>
  <sheetData>
    <row r="1" spans="1:64" x14ac:dyDescent="0.25">
      <c r="A1" t="s">
        <v>0</v>
      </c>
      <c r="B1" t="s">
        <v>3</v>
      </c>
      <c r="C1" s="28" t="s">
        <v>2</v>
      </c>
      <c r="D1" s="27" t="s">
        <v>1</v>
      </c>
      <c r="E1" s="29" t="s">
        <v>477</v>
      </c>
      <c r="F1" s="30" t="s">
        <v>478</v>
      </c>
    </row>
    <row r="2" spans="1:64" x14ac:dyDescent="0.25">
      <c r="A2" t="s">
        <v>111</v>
      </c>
      <c r="B2" t="s">
        <v>5</v>
      </c>
      <c r="C2" s="28">
        <v>5</v>
      </c>
      <c r="D2" s="27">
        <v>15</v>
      </c>
      <c r="E2" s="31">
        <f>D2*2*1.22</f>
        <v>36.6</v>
      </c>
      <c r="F2" s="32">
        <f>E2*C2</f>
        <v>183</v>
      </c>
      <c r="G2" s="2"/>
      <c r="H2" s="3"/>
      <c r="I2" s="4"/>
      <c r="L2" s="5"/>
      <c r="N2" s="6"/>
      <c r="P2" s="7"/>
      <c r="R2" s="8"/>
      <c r="T2" s="9"/>
      <c r="AE2" s="10"/>
      <c r="AF2" s="11"/>
      <c r="AG2" s="12"/>
      <c r="AH2" s="13"/>
      <c r="AI2" s="14"/>
      <c r="AJ2" s="15"/>
      <c r="AK2" s="16"/>
      <c r="AN2" s="17"/>
      <c r="AO2" s="18"/>
      <c r="AQ2" s="19"/>
      <c r="AR2" s="20"/>
      <c r="AS2" s="21"/>
      <c r="AW2" s="22"/>
      <c r="AX2" s="23"/>
      <c r="BA2" s="24"/>
      <c r="BG2" s="1"/>
      <c r="BH2" s="1"/>
      <c r="BK2" s="25"/>
      <c r="BL2" s="26"/>
    </row>
    <row r="3" spans="1:64" x14ac:dyDescent="0.25">
      <c r="A3" t="s">
        <v>14</v>
      </c>
      <c r="B3" t="s">
        <v>11</v>
      </c>
      <c r="C3" s="28">
        <v>1</v>
      </c>
      <c r="D3" s="27">
        <v>26</v>
      </c>
      <c r="E3" s="31">
        <f>D3*2*1.22</f>
        <v>63.44</v>
      </c>
      <c r="F3" s="32">
        <f>E3*C3</f>
        <v>63.44</v>
      </c>
      <c r="G3" s="2"/>
      <c r="H3" s="3"/>
      <c r="I3" s="4"/>
      <c r="L3" s="5"/>
      <c r="N3" s="6"/>
      <c r="P3" s="7"/>
      <c r="R3" s="8"/>
      <c r="T3" s="9"/>
      <c r="AE3" s="10"/>
      <c r="AF3" s="11"/>
      <c r="AG3" s="12"/>
      <c r="AH3" s="13"/>
      <c r="AI3" s="14"/>
      <c r="AJ3" s="15"/>
      <c r="AK3" s="16"/>
      <c r="AN3" s="17"/>
      <c r="AO3" s="18"/>
      <c r="AQ3" s="19"/>
      <c r="AR3" s="20"/>
      <c r="AS3" s="21"/>
      <c r="AW3" s="22"/>
      <c r="AX3" s="23"/>
      <c r="BA3" s="24"/>
      <c r="BG3" s="1"/>
      <c r="BH3" s="1"/>
      <c r="BK3" s="25"/>
      <c r="BL3" s="26"/>
    </row>
    <row r="4" spans="1:64" x14ac:dyDescent="0.25">
      <c r="A4" t="s">
        <v>19</v>
      </c>
      <c r="B4" t="s">
        <v>5</v>
      </c>
      <c r="C4" s="28">
        <v>1</v>
      </c>
      <c r="D4" s="27">
        <v>15</v>
      </c>
      <c r="E4" s="31">
        <f>D4*2*1.22</f>
        <v>36.6</v>
      </c>
      <c r="F4" s="32">
        <f>E4*C4</f>
        <v>36.6</v>
      </c>
      <c r="G4" s="2"/>
      <c r="H4" s="3"/>
      <c r="I4" s="4"/>
      <c r="L4" s="5"/>
      <c r="N4" s="6"/>
      <c r="P4" s="7"/>
      <c r="R4" s="8"/>
      <c r="T4" s="9"/>
      <c r="AE4" s="10"/>
      <c r="AF4" s="11"/>
      <c r="AG4" s="12"/>
      <c r="AH4" s="13"/>
      <c r="AI4" s="14"/>
      <c r="AJ4" s="15"/>
      <c r="AK4" s="16"/>
      <c r="AN4" s="17"/>
      <c r="AO4" s="18"/>
      <c r="AQ4" s="19"/>
      <c r="AR4" s="20"/>
      <c r="AS4" s="21"/>
      <c r="AW4" s="22"/>
      <c r="AX4" s="23"/>
      <c r="BA4" s="24"/>
      <c r="BG4" s="1"/>
      <c r="BH4" s="1"/>
      <c r="BK4" s="25"/>
      <c r="BL4" s="26"/>
    </row>
    <row r="5" spans="1:64" x14ac:dyDescent="0.25">
      <c r="A5" t="s">
        <v>102</v>
      </c>
      <c r="B5" t="s">
        <v>11</v>
      </c>
      <c r="C5" s="28">
        <v>1</v>
      </c>
      <c r="D5" s="27">
        <v>20</v>
      </c>
      <c r="E5" s="31">
        <f>D5*2*1.22</f>
        <v>48.8</v>
      </c>
      <c r="F5" s="32">
        <f>E5*C5</f>
        <v>48.8</v>
      </c>
      <c r="G5" s="2"/>
      <c r="H5" s="3"/>
      <c r="I5" s="4"/>
      <c r="L5" s="5"/>
      <c r="N5" s="6"/>
      <c r="P5" s="7"/>
      <c r="R5" s="8"/>
      <c r="T5" s="9"/>
      <c r="AE5" s="10"/>
      <c r="AF5" s="11"/>
      <c r="AG5" s="12"/>
      <c r="AH5" s="13"/>
      <c r="AI5" s="14"/>
      <c r="AJ5" s="15"/>
      <c r="AK5" s="16"/>
      <c r="AN5" s="17"/>
      <c r="AO5" s="18"/>
      <c r="AQ5" s="19"/>
      <c r="AR5" s="20"/>
      <c r="AS5" s="21"/>
      <c r="AW5" s="22"/>
      <c r="AX5" s="23"/>
      <c r="BA5" s="24"/>
      <c r="BG5" s="1"/>
      <c r="BH5" s="1"/>
      <c r="BK5" s="25"/>
      <c r="BL5" s="26"/>
    </row>
    <row r="6" spans="1:64" x14ac:dyDescent="0.25">
      <c r="A6" t="s">
        <v>103</v>
      </c>
      <c r="B6" t="s">
        <v>11</v>
      </c>
      <c r="C6" s="28">
        <v>5</v>
      </c>
      <c r="D6" s="27">
        <v>20</v>
      </c>
      <c r="E6" s="31">
        <f>D6*2*1.22</f>
        <v>48.8</v>
      </c>
      <c r="F6" s="32">
        <f>E6*C6</f>
        <v>244</v>
      </c>
      <c r="G6" s="2"/>
      <c r="H6" s="3"/>
      <c r="I6" s="4"/>
      <c r="L6" s="5"/>
      <c r="N6" s="6"/>
      <c r="P6" s="7"/>
      <c r="R6" s="8"/>
      <c r="T6" s="9"/>
      <c r="AE6" s="10"/>
      <c r="AF6" s="11"/>
      <c r="AG6" s="12"/>
      <c r="AH6" s="13"/>
      <c r="AI6" s="14"/>
      <c r="AJ6" s="15"/>
      <c r="AK6" s="16"/>
      <c r="AN6" s="17"/>
      <c r="AO6" s="18"/>
      <c r="AQ6" s="19"/>
      <c r="AR6" s="20"/>
      <c r="AS6" s="21"/>
      <c r="AW6" s="22"/>
      <c r="AX6" s="23"/>
      <c r="BA6" s="24"/>
      <c r="BG6" s="1"/>
      <c r="BH6" s="1"/>
      <c r="BK6" s="25"/>
      <c r="BL6" s="26"/>
    </row>
    <row r="7" spans="1:64" x14ac:dyDescent="0.25">
      <c r="A7" t="s">
        <v>108</v>
      </c>
      <c r="B7" t="s">
        <v>11</v>
      </c>
      <c r="C7" s="28">
        <v>2</v>
      </c>
      <c r="D7" s="27">
        <v>18</v>
      </c>
      <c r="E7" s="31">
        <f>D7*2*1.22</f>
        <v>43.92</v>
      </c>
      <c r="F7" s="32">
        <f>E7*C7</f>
        <v>87.84</v>
      </c>
      <c r="G7" s="2"/>
      <c r="H7" s="3"/>
      <c r="I7" s="4"/>
      <c r="L7" s="5"/>
      <c r="N7" s="6"/>
      <c r="P7" s="7"/>
      <c r="R7" s="8"/>
      <c r="T7" s="9"/>
      <c r="AE7" s="10"/>
      <c r="AF7" s="11"/>
      <c r="AG7" s="12"/>
      <c r="AH7" s="13"/>
      <c r="AI7" s="14"/>
      <c r="AJ7" s="15"/>
      <c r="AK7" s="16"/>
      <c r="AN7" s="17"/>
      <c r="AO7" s="18"/>
      <c r="AQ7" s="19"/>
      <c r="AR7" s="20"/>
      <c r="AS7" s="21"/>
      <c r="AW7" s="22"/>
      <c r="AX7" s="23"/>
      <c r="BA7" s="24"/>
      <c r="BG7" s="1"/>
      <c r="BH7" s="1"/>
      <c r="BK7" s="25"/>
      <c r="BL7" s="26"/>
    </row>
    <row r="8" spans="1:64" x14ac:dyDescent="0.25">
      <c r="A8" t="s">
        <v>110</v>
      </c>
      <c r="B8" t="s">
        <v>11</v>
      </c>
      <c r="C8" s="28">
        <v>4</v>
      </c>
      <c r="D8" s="27">
        <v>18</v>
      </c>
      <c r="E8" s="31">
        <f>D8*2*1.22</f>
        <v>43.92</v>
      </c>
      <c r="F8" s="32">
        <f>E8*C8</f>
        <v>175.68</v>
      </c>
      <c r="G8" s="2"/>
      <c r="H8" s="3"/>
      <c r="I8" s="4"/>
      <c r="L8" s="5"/>
      <c r="N8" s="6"/>
      <c r="P8" s="7"/>
      <c r="R8" s="8"/>
      <c r="T8" s="9"/>
      <c r="AE8" s="10"/>
      <c r="AF8" s="11"/>
      <c r="AG8" s="12"/>
      <c r="AH8" s="13"/>
      <c r="AI8" s="14"/>
      <c r="AJ8" s="15"/>
      <c r="AK8" s="16"/>
      <c r="AN8" s="17"/>
      <c r="AO8" s="18"/>
      <c r="AQ8" s="19"/>
      <c r="AR8" s="20"/>
      <c r="AS8" s="21"/>
      <c r="AW8" s="22"/>
      <c r="AX8" s="23"/>
      <c r="BA8" s="24"/>
      <c r="BG8" s="1"/>
      <c r="BH8" s="1"/>
      <c r="BK8" s="25"/>
      <c r="BL8" s="26"/>
    </row>
    <row r="9" spans="1:64" x14ac:dyDescent="0.25">
      <c r="A9" t="s">
        <v>109</v>
      </c>
      <c r="B9" t="s">
        <v>11</v>
      </c>
      <c r="C9" s="28">
        <v>33</v>
      </c>
      <c r="D9" s="27">
        <v>18</v>
      </c>
      <c r="E9" s="31">
        <f>D9*2*1.22</f>
        <v>43.92</v>
      </c>
      <c r="F9" s="32">
        <f>E9*C9</f>
        <v>1449.3600000000001</v>
      </c>
      <c r="G9" s="2"/>
      <c r="H9" s="3"/>
      <c r="I9" s="4"/>
      <c r="L9" s="5"/>
      <c r="N9" s="6"/>
      <c r="P9" s="7"/>
      <c r="R9" s="8"/>
      <c r="T9" s="9"/>
      <c r="AE9" s="10"/>
      <c r="AF9" s="11"/>
      <c r="AG9" s="12"/>
      <c r="AH9" s="13"/>
      <c r="AI9" s="14"/>
      <c r="AJ9" s="15"/>
      <c r="AK9" s="16"/>
      <c r="AN9" s="17"/>
      <c r="AO9" s="18"/>
      <c r="AQ9" s="19"/>
      <c r="AR9" s="20"/>
      <c r="AS9" s="21"/>
      <c r="AW9" s="22"/>
      <c r="AX9" s="23"/>
      <c r="BA9" s="24"/>
      <c r="BG9" s="1"/>
      <c r="BH9" s="1"/>
      <c r="BK9" s="25"/>
      <c r="BL9" s="26"/>
    </row>
    <row r="10" spans="1:64" x14ac:dyDescent="0.25">
      <c r="A10" t="s">
        <v>84</v>
      </c>
      <c r="B10" t="s">
        <v>11</v>
      </c>
      <c r="C10" s="28">
        <v>1</v>
      </c>
      <c r="D10" s="27">
        <v>24</v>
      </c>
      <c r="E10" s="31">
        <f>D10*2*1.22</f>
        <v>58.56</v>
      </c>
      <c r="F10" s="32">
        <f>E10*C10</f>
        <v>58.56</v>
      </c>
      <c r="G10" s="2"/>
      <c r="H10" s="3"/>
      <c r="I10" s="4"/>
      <c r="L10" s="5"/>
      <c r="N10" s="6"/>
      <c r="P10" s="7"/>
      <c r="R10" s="8"/>
      <c r="T10" s="9"/>
      <c r="AE10" s="10"/>
      <c r="AF10" s="11"/>
      <c r="AG10" s="12"/>
      <c r="AH10" s="13"/>
      <c r="AI10" s="14"/>
      <c r="AJ10" s="15"/>
      <c r="AK10" s="16"/>
      <c r="AN10" s="17"/>
      <c r="AO10" s="18"/>
      <c r="AQ10" s="19"/>
      <c r="AR10" s="20"/>
      <c r="AS10" s="21"/>
      <c r="AW10" s="22"/>
      <c r="AX10" s="23"/>
      <c r="BA10" s="24"/>
      <c r="BG10" s="1"/>
      <c r="BH10" s="1"/>
      <c r="BK10" s="25"/>
      <c r="BL10" s="26"/>
    </row>
    <row r="11" spans="1:64" x14ac:dyDescent="0.25">
      <c r="A11" t="s">
        <v>85</v>
      </c>
      <c r="B11" t="s">
        <v>11</v>
      </c>
      <c r="C11" s="28">
        <v>9</v>
      </c>
      <c r="D11" s="27">
        <v>24</v>
      </c>
      <c r="E11" s="31">
        <f>D11*2*1.22</f>
        <v>58.56</v>
      </c>
      <c r="F11" s="32">
        <f>E11*C11</f>
        <v>527.04</v>
      </c>
      <c r="G11" s="2"/>
      <c r="H11" s="3"/>
      <c r="I11" s="4"/>
      <c r="L11" s="5"/>
      <c r="N11" s="6"/>
      <c r="P11" s="7"/>
      <c r="R11" s="8"/>
      <c r="T11" s="9"/>
      <c r="AE11" s="10"/>
      <c r="AF11" s="11"/>
      <c r="AG11" s="12"/>
      <c r="AH11" s="13"/>
      <c r="AI11" s="14"/>
      <c r="AJ11" s="15"/>
      <c r="AK11" s="16"/>
      <c r="AN11" s="17"/>
      <c r="AO11" s="18"/>
      <c r="AQ11" s="19"/>
      <c r="AR11" s="20"/>
      <c r="AS11" s="21"/>
      <c r="AW11" s="22"/>
      <c r="AX11" s="23"/>
      <c r="BA11" s="24"/>
      <c r="BG11" s="1"/>
      <c r="BH11" s="1"/>
      <c r="BK11" s="25"/>
      <c r="BL11" s="26"/>
    </row>
    <row r="12" spans="1:64" x14ac:dyDescent="0.25">
      <c r="A12" t="s">
        <v>83</v>
      </c>
      <c r="B12" t="s">
        <v>11</v>
      </c>
      <c r="C12" s="28">
        <v>5</v>
      </c>
      <c r="D12" s="27">
        <v>19.5</v>
      </c>
      <c r="E12" s="31">
        <f>D12*2*1.22</f>
        <v>47.58</v>
      </c>
      <c r="F12" s="32">
        <f>E12*C12</f>
        <v>237.89999999999998</v>
      </c>
      <c r="G12" s="2"/>
      <c r="H12" s="3"/>
      <c r="I12" s="4"/>
      <c r="L12" s="5"/>
      <c r="N12" s="6"/>
      <c r="P12" s="7"/>
      <c r="R12" s="8"/>
      <c r="T12" s="9"/>
      <c r="AE12" s="10"/>
      <c r="AF12" s="11"/>
      <c r="AG12" s="12"/>
      <c r="AH12" s="13"/>
      <c r="AI12" s="14"/>
      <c r="AJ12" s="15"/>
      <c r="AK12" s="16"/>
      <c r="AN12" s="17"/>
      <c r="AO12" s="18"/>
      <c r="AQ12" s="19"/>
      <c r="AR12" s="20"/>
      <c r="AS12" s="21"/>
      <c r="AW12" s="22"/>
      <c r="AX12" s="23"/>
      <c r="BA12" s="24"/>
      <c r="BG12" s="1"/>
      <c r="BH12" s="1"/>
      <c r="BK12" s="25"/>
      <c r="BL12" s="26"/>
    </row>
    <row r="13" spans="1:64" x14ac:dyDescent="0.25">
      <c r="A13" t="s">
        <v>23</v>
      </c>
      <c r="B13" t="s">
        <v>11</v>
      </c>
      <c r="C13" s="28">
        <v>1</v>
      </c>
      <c r="D13" s="27">
        <v>19.5</v>
      </c>
      <c r="E13" s="31">
        <f>D13*2*1.22</f>
        <v>47.58</v>
      </c>
      <c r="F13" s="32">
        <f>E13*C13</f>
        <v>47.58</v>
      </c>
      <c r="G13" s="2"/>
      <c r="H13" s="3"/>
      <c r="I13" s="4"/>
      <c r="L13" s="5"/>
      <c r="N13" s="6"/>
      <c r="P13" s="7"/>
      <c r="R13" s="8"/>
      <c r="T13" s="9"/>
      <c r="AE13" s="10"/>
      <c r="AF13" s="11"/>
      <c r="AG13" s="12"/>
      <c r="AH13" s="13"/>
      <c r="AI13" s="14"/>
      <c r="AJ13" s="15"/>
      <c r="AK13" s="16"/>
      <c r="AN13" s="17"/>
      <c r="AO13" s="18"/>
      <c r="AQ13" s="19"/>
      <c r="AR13" s="20"/>
      <c r="AS13" s="21"/>
      <c r="AW13" s="22"/>
      <c r="AX13" s="23"/>
      <c r="BA13" s="24"/>
      <c r="BG13" s="1"/>
      <c r="BH13" s="1"/>
      <c r="BK13" s="25"/>
      <c r="BL13" s="26"/>
    </row>
    <row r="14" spans="1:64" x14ac:dyDescent="0.25">
      <c r="A14" t="s">
        <v>23</v>
      </c>
      <c r="B14" t="s">
        <v>11</v>
      </c>
      <c r="C14" s="28">
        <v>14</v>
      </c>
      <c r="D14" s="27">
        <v>19.5</v>
      </c>
      <c r="E14" s="31">
        <f>D14*2*1.22</f>
        <v>47.58</v>
      </c>
      <c r="F14" s="32">
        <f>E14*C14</f>
        <v>666.12</v>
      </c>
      <c r="G14" s="2"/>
      <c r="H14" s="3"/>
      <c r="I14" s="4"/>
      <c r="L14" s="5"/>
      <c r="N14" s="6"/>
      <c r="P14" s="7"/>
      <c r="R14" s="8"/>
      <c r="T14" s="9"/>
      <c r="AE14" s="10"/>
      <c r="AF14" s="11"/>
      <c r="AG14" s="12"/>
      <c r="AH14" s="13"/>
      <c r="AI14" s="14"/>
      <c r="AJ14" s="15"/>
      <c r="AK14" s="16"/>
      <c r="AN14" s="17"/>
      <c r="AO14" s="18"/>
      <c r="AQ14" s="19"/>
      <c r="AR14" s="20"/>
      <c r="AS14" s="21"/>
      <c r="AW14" s="22"/>
      <c r="AX14" s="23"/>
      <c r="BA14" s="24"/>
      <c r="BG14" s="1"/>
      <c r="BH14" s="1"/>
      <c r="BK14" s="25"/>
      <c r="BL14" s="26"/>
    </row>
    <row r="15" spans="1:64" x14ac:dyDescent="0.25">
      <c r="A15" t="s">
        <v>13</v>
      </c>
      <c r="B15" t="s">
        <v>11</v>
      </c>
      <c r="C15" s="28">
        <v>1</v>
      </c>
      <c r="D15" s="27">
        <v>17</v>
      </c>
      <c r="E15" s="31">
        <f>D15*2*1.22</f>
        <v>41.48</v>
      </c>
      <c r="F15" s="32">
        <f>E15*C15</f>
        <v>41.48</v>
      </c>
      <c r="G15" s="2"/>
      <c r="H15" s="3"/>
      <c r="I15" s="4"/>
      <c r="L15" s="5"/>
      <c r="N15" s="6"/>
      <c r="P15" s="7"/>
      <c r="R15" s="8"/>
      <c r="T15" s="9"/>
      <c r="AE15" s="10"/>
      <c r="AF15" s="11"/>
      <c r="AG15" s="12"/>
      <c r="AH15" s="13"/>
      <c r="AI15" s="14"/>
      <c r="AJ15" s="15"/>
      <c r="AK15" s="16"/>
      <c r="AN15" s="17"/>
      <c r="AO15" s="18"/>
      <c r="AQ15" s="19"/>
      <c r="AR15" s="20"/>
      <c r="AS15" s="21"/>
      <c r="AW15" s="22"/>
      <c r="AX15" s="23"/>
      <c r="BA15" s="24"/>
      <c r="BG15" s="1"/>
      <c r="BH15" s="1"/>
      <c r="BK15" s="25"/>
      <c r="BL15" s="26"/>
    </row>
    <row r="16" spans="1:64" x14ac:dyDescent="0.25">
      <c r="A16" t="s">
        <v>13</v>
      </c>
      <c r="B16" t="s">
        <v>11</v>
      </c>
      <c r="C16" s="28">
        <v>17</v>
      </c>
      <c r="D16" s="27">
        <v>17</v>
      </c>
      <c r="E16" s="31">
        <f>D16*2*1.22</f>
        <v>41.48</v>
      </c>
      <c r="F16" s="32">
        <f>E16*C16</f>
        <v>705.16</v>
      </c>
      <c r="G16" s="2"/>
      <c r="H16" s="3"/>
      <c r="I16" s="4"/>
      <c r="L16" s="5"/>
      <c r="N16" s="6"/>
      <c r="P16" s="7"/>
      <c r="R16" s="8"/>
      <c r="T16" s="9"/>
      <c r="AE16" s="10"/>
      <c r="AF16" s="11"/>
      <c r="AG16" s="12"/>
      <c r="AH16" s="13"/>
      <c r="AI16" s="14"/>
      <c r="AJ16" s="15"/>
      <c r="AK16" s="16"/>
      <c r="AN16" s="17"/>
      <c r="AO16" s="18"/>
      <c r="AQ16" s="19"/>
      <c r="AR16" s="20"/>
      <c r="AS16" s="21"/>
      <c r="AW16" s="22"/>
      <c r="AX16" s="23"/>
      <c r="BA16" s="24"/>
      <c r="BG16" s="1"/>
      <c r="BH16" s="1"/>
      <c r="BK16" s="25"/>
      <c r="BL16" s="26"/>
    </row>
    <row r="17" spans="1:64" x14ac:dyDescent="0.25">
      <c r="A17" t="s">
        <v>10</v>
      </c>
      <c r="B17" t="s">
        <v>11</v>
      </c>
      <c r="C17" s="28">
        <v>1</v>
      </c>
      <c r="D17" s="27">
        <v>17</v>
      </c>
      <c r="E17" s="31">
        <f>D17*2*1.22</f>
        <v>41.48</v>
      </c>
      <c r="F17" s="32">
        <f>E17*C17</f>
        <v>41.48</v>
      </c>
      <c r="G17" s="2"/>
      <c r="H17" s="3"/>
      <c r="I17" s="4"/>
      <c r="L17" s="5"/>
      <c r="N17" s="6"/>
      <c r="P17" s="7"/>
      <c r="R17" s="8"/>
      <c r="T17" s="9"/>
      <c r="AE17" s="10"/>
      <c r="AF17" s="11"/>
      <c r="AG17" s="12"/>
      <c r="AH17" s="13"/>
      <c r="AI17" s="14"/>
      <c r="AJ17" s="15"/>
      <c r="AK17" s="16"/>
      <c r="AN17" s="17"/>
      <c r="AO17" s="18"/>
      <c r="AQ17" s="19"/>
      <c r="AR17" s="20"/>
      <c r="AS17" s="21"/>
      <c r="AW17" s="22"/>
      <c r="AX17" s="23"/>
      <c r="BA17" s="24"/>
      <c r="BG17" s="1"/>
      <c r="BH17" s="1"/>
      <c r="BK17" s="25"/>
      <c r="BL17" s="26"/>
    </row>
    <row r="18" spans="1:64" x14ac:dyDescent="0.25">
      <c r="A18" t="s">
        <v>10</v>
      </c>
      <c r="B18" t="s">
        <v>11</v>
      </c>
      <c r="C18" s="28">
        <v>18</v>
      </c>
      <c r="D18" s="27">
        <v>17</v>
      </c>
      <c r="E18" s="31">
        <f>D18*2*1.22</f>
        <v>41.48</v>
      </c>
      <c r="F18" s="32">
        <f>E18*C18</f>
        <v>746.64</v>
      </c>
      <c r="G18" s="2"/>
      <c r="H18" s="3"/>
      <c r="I18" s="4"/>
      <c r="L18" s="5"/>
      <c r="N18" s="6"/>
      <c r="P18" s="7"/>
      <c r="R18" s="8"/>
      <c r="T18" s="9"/>
      <c r="AE18" s="10"/>
      <c r="AF18" s="11"/>
      <c r="AG18" s="12"/>
      <c r="AH18" s="13"/>
      <c r="AI18" s="14"/>
      <c r="AJ18" s="15"/>
      <c r="AK18" s="16"/>
      <c r="AN18" s="17"/>
      <c r="AO18" s="18"/>
      <c r="AQ18" s="19"/>
      <c r="AR18" s="20"/>
      <c r="AS18" s="21"/>
      <c r="AW18" s="22"/>
      <c r="AX18" s="23"/>
      <c r="BA18" s="24"/>
      <c r="BG18" s="1"/>
      <c r="BH18" s="1"/>
      <c r="BK18" s="25"/>
      <c r="BL18" s="26"/>
    </row>
    <row r="19" spans="1:64" x14ac:dyDescent="0.25">
      <c r="A19" t="s">
        <v>12</v>
      </c>
      <c r="B19" t="s">
        <v>11</v>
      </c>
      <c r="C19" s="28">
        <v>1</v>
      </c>
      <c r="D19" s="27">
        <v>17</v>
      </c>
      <c r="E19" s="31">
        <f>D19*2*1.22</f>
        <v>41.48</v>
      </c>
      <c r="F19" s="32">
        <f>E19*C19</f>
        <v>41.48</v>
      </c>
      <c r="G19" s="2"/>
      <c r="H19" s="3"/>
      <c r="I19" s="4"/>
      <c r="L19" s="5"/>
      <c r="N19" s="6"/>
      <c r="P19" s="7"/>
      <c r="R19" s="8"/>
      <c r="T19" s="9"/>
      <c r="AE19" s="10"/>
      <c r="AF19" s="11"/>
      <c r="AG19" s="12"/>
      <c r="AH19" s="13"/>
      <c r="AI19" s="14"/>
      <c r="AJ19" s="15"/>
      <c r="AK19" s="16"/>
      <c r="AN19" s="17"/>
      <c r="AO19" s="18"/>
      <c r="AQ19" s="19"/>
      <c r="AR19" s="20"/>
      <c r="AS19" s="21"/>
      <c r="AW19" s="22"/>
      <c r="AX19" s="23"/>
      <c r="BA19" s="24"/>
      <c r="BG19" s="1"/>
      <c r="BH19" s="1"/>
      <c r="BK19" s="25"/>
      <c r="BL19" s="26"/>
    </row>
    <row r="20" spans="1:64" x14ac:dyDescent="0.25">
      <c r="A20" t="s">
        <v>12</v>
      </c>
      <c r="B20" t="s">
        <v>11</v>
      </c>
      <c r="C20" s="28">
        <v>39</v>
      </c>
      <c r="D20" s="27">
        <v>17</v>
      </c>
      <c r="E20" s="31">
        <f>D20*2*1.22</f>
        <v>41.48</v>
      </c>
      <c r="F20" s="32">
        <f>E20*C20</f>
        <v>1617.7199999999998</v>
      </c>
      <c r="G20" s="2"/>
      <c r="H20" s="3"/>
      <c r="I20" s="4"/>
      <c r="L20" s="5"/>
      <c r="N20" s="6"/>
      <c r="P20" s="7"/>
      <c r="R20" s="8"/>
      <c r="T20" s="9"/>
      <c r="AE20" s="10"/>
      <c r="AF20" s="11"/>
      <c r="AG20" s="12"/>
      <c r="AH20" s="13"/>
      <c r="AI20" s="14"/>
      <c r="AJ20" s="15"/>
      <c r="AK20" s="16"/>
      <c r="AN20" s="17"/>
      <c r="AO20" s="18"/>
      <c r="AQ20" s="19"/>
      <c r="AR20" s="20"/>
      <c r="AS20" s="21"/>
      <c r="AW20" s="22"/>
      <c r="AX20" s="23"/>
      <c r="BA20" s="24"/>
      <c r="BG20" s="1"/>
      <c r="BH20" s="1"/>
      <c r="BK20" s="25"/>
      <c r="BL20" s="26"/>
    </row>
    <row r="21" spans="1:64" x14ac:dyDescent="0.25">
      <c r="A21" t="s">
        <v>82</v>
      </c>
      <c r="B21" t="s">
        <v>5</v>
      </c>
      <c r="C21" s="28">
        <v>10</v>
      </c>
      <c r="D21" s="27">
        <v>18</v>
      </c>
      <c r="E21" s="31">
        <f>D21*2*1.22</f>
        <v>43.92</v>
      </c>
      <c r="F21" s="32">
        <f>E21*C21</f>
        <v>439.20000000000005</v>
      </c>
      <c r="G21" s="2"/>
      <c r="H21" s="3"/>
      <c r="I21" s="4"/>
      <c r="L21" s="5"/>
      <c r="N21" s="6"/>
      <c r="P21" s="7"/>
      <c r="R21" s="8"/>
      <c r="T21" s="9"/>
      <c r="AE21" s="10"/>
      <c r="AF21" s="11"/>
      <c r="AG21" s="12"/>
      <c r="AH21" s="13"/>
      <c r="AI21" s="14"/>
      <c r="AJ21" s="15"/>
      <c r="AK21" s="16"/>
      <c r="AN21" s="17"/>
      <c r="AO21" s="18"/>
      <c r="AQ21" s="19"/>
      <c r="AR21" s="20"/>
      <c r="AS21" s="21"/>
      <c r="AW21" s="22"/>
      <c r="AX21" s="23"/>
      <c r="BA21" s="24"/>
      <c r="BG21" s="1"/>
      <c r="BH21" s="1"/>
      <c r="BK21" s="25"/>
      <c r="BL21" s="26"/>
    </row>
    <row r="22" spans="1:64" x14ac:dyDescent="0.25">
      <c r="A22" t="s">
        <v>25</v>
      </c>
      <c r="B22" t="s">
        <v>5</v>
      </c>
      <c r="C22" s="28">
        <v>1</v>
      </c>
      <c r="D22" s="27">
        <v>20</v>
      </c>
      <c r="E22" s="31">
        <f>D22*2*1.22</f>
        <v>48.8</v>
      </c>
      <c r="F22" s="32">
        <f>E22*C22</f>
        <v>48.8</v>
      </c>
      <c r="G22" s="2"/>
      <c r="H22" s="3"/>
      <c r="I22" s="4"/>
      <c r="L22" s="5"/>
      <c r="N22" s="6"/>
      <c r="P22" s="7"/>
      <c r="R22" s="8"/>
      <c r="T22" s="9"/>
      <c r="AE22" s="10"/>
      <c r="AF22" s="11"/>
      <c r="AG22" s="12"/>
      <c r="AH22" s="13"/>
      <c r="AI22" s="14"/>
      <c r="AJ22" s="15"/>
      <c r="AK22" s="16"/>
      <c r="AN22" s="17"/>
      <c r="AO22" s="18"/>
      <c r="AQ22" s="19"/>
      <c r="AR22" s="20"/>
      <c r="AS22" s="21"/>
      <c r="AW22" s="22"/>
      <c r="AX22" s="23"/>
      <c r="BA22" s="24"/>
      <c r="BG22" s="1"/>
      <c r="BH22" s="1"/>
      <c r="BK22" s="25"/>
      <c r="BL22" s="26"/>
    </row>
    <row r="23" spans="1:64" x14ac:dyDescent="0.25">
      <c r="A23" t="s">
        <v>25</v>
      </c>
      <c r="B23" t="s">
        <v>5</v>
      </c>
      <c r="C23" s="28">
        <v>36</v>
      </c>
      <c r="D23" s="27">
        <v>20</v>
      </c>
      <c r="E23" s="31">
        <f>D23*2*1.22</f>
        <v>48.8</v>
      </c>
      <c r="F23" s="32">
        <f>E23*C23</f>
        <v>1756.8</v>
      </c>
      <c r="G23" s="2"/>
      <c r="H23" s="3"/>
      <c r="I23" s="4"/>
      <c r="L23" s="5"/>
      <c r="N23" s="6"/>
      <c r="P23" s="7"/>
      <c r="R23" s="8"/>
      <c r="T23" s="9"/>
      <c r="AE23" s="10"/>
      <c r="AF23" s="11"/>
      <c r="AG23" s="12"/>
      <c r="AH23" s="13"/>
      <c r="AI23" s="14"/>
      <c r="AJ23" s="15"/>
      <c r="AK23" s="16"/>
      <c r="AN23" s="17"/>
      <c r="AO23" s="18"/>
      <c r="AQ23" s="19"/>
      <c r="AR23" s="20"/>
      <c r="AS23" s="21"/>
      <c r="AW23" s="22"/>
      <c r="AX23" s="23"/>
      <c r="BA23" s="24"/>
      <c r="BG23" s="1"/>
      <c r="BH23" s="1"/>
      <c r="BK23" s="25"/>
      <c r="BL23" s="26"/>
    </row>
    <row r="24" spans="1:64" x14ac:dyDescent="0.25">
      <c r="A24" t="s">
        <v>26</v>
      </c>
      <c r="B24" t="s">
        <v>5</v>
      </c>
      <c r="C24" s="28">
        <v>1</v>
      </c>
      <c r="D24" s="27">
        <v>20</v>
      </c>
      <c r="E24" s="31">
        <f>D24*2*1.22</f>
        <v>48.8</v>
      </c>
      <c r="F24" s="32">
        <f>E24*C24</f>
        <v>48.8</v>
      </c>
      <c r="G24" s="2"/>
      <c r="H24" s="3"/>
      <c r="I24" s="4"/>
      <c r="L24" s="5"/>
      <c r="N24" s="6"/>
      <c r="P24" s="7"/>
      <c r="R24" s="8"/>
      <c r="T24" s="9"/>
      <c r="AE24" s="10"/>
      <c r="AF24" s="11"/>
      <c r="AG24" s="12"/>
      <c r="AH24" s="13"/>
      <c r="AI24" s="14"/>
      <c r="AJ24" s="15"/>
      <c r="AK24" s="16"/>
      <c r="AN24" s="17"/>
      <c r="AO24" s="18"/>
      <c r="AQ24" s="19"/>
      <c r="AR24" s="20"/>
      <c r="AS24" s="21"/>
      <c r="AW24" s="22"/>
      <c r="AX24" s="23"/>
      <c r="BA24" s="24"/>
      <c r="BG24" s="1"/>
      <c r="BH24" s="1"/>
      <c r="BK24" s="25"/>
      <c r="BL24" s="26"/>
    </row>
    <row r="25" spans="1:64" x14ac:dyDescent="0.25">
      <c r="A25" t="s">
        <v>26</v>
      </c>
      <c r="B25" t="s">
        <v>5</v>
      </c>
      <c r="C25" s="28">
        <v>36</v>
      </c>
      <c r="D25" s="27">
        <v>20</v>
      </c>
      <c r="E25" s="31">
        <f>D25*2*1.22</f>
        <v>48.8</v>
      </c>
      <c r="F25" s="32">
        <f>E25*C25</f>
        <v>1756.8</v>
      </c>
      <c r="G25" s="2"/>
      <c r="H25" s="3"/>
      <c r="I25" s="4"/>
      <c r="L25" s="5"/>
      <c r="N25" s="6"/>
      <c r="P25" s="7"/>
      <c r="R25" s="8"/>
      <c r="T25" s="9"/>
      <c r="AE25" s="10"/>
      <c r="AF25" s="11"/>
      <c r="AG25" s="12"/>
      <c r="AH25" s="13"/>
      <c r="AI25" s="14"/>
      <c r="AJ25" s="15"/>
      <c r="AK25" s="16"/>
      <c r="AN25" s="17"/>
      <c r="AO25" s="18"/>
      <c r="AQ25" s="19"/>
      <c r="AR25" s="20"/>
      <c r="AS25" s="21"/>
      <c r="AW25" s="22"/>
      <c r="AX25" s="23"/>
      <c r="BA25" s="24"/>
      <c r="BG25" s="1"/>
      <c r="BH25" s="1"/>
      <c r="BK25" s="25"/>
      <c r="BL25" s="26"/>
    </row>
    <row r="26" spans="1:64" x14ac:dyDescent="0.25">
      <c r="A26" t="s">
        <v>24</v>
      </c>
      <c r="B26" t="s">
        <v>5</v>
      </c>
      <c r="C26" s="28">
        <v>1</v>
      </c>
      <c r="D26" s="27">
        <v>20</v>
      </c>
      <c r="E26" s="31">
        <f>D26*2*1.22</f>
        <v>48.8</v>
      </c>
      <c r="F26" s="32">
        <f>E26*C26</f>
        <v>48.8</v>
      </c>
      <c r="G26" s="2"/>
      <c r="H26" s="3"/>
      <c r="I26" s="4"/>
      <c r="L26" s="5"/>
      <c r="N26" s="6"/>
      <c r="P26" s="7"/>
      <c r="R26" s="8"/>
      <c r="T26" s="9"/>
      <c r="AE26" s="10"/>
      <c r="AF26" s="11"/>
      <c r="AG26" s="12"/>
      <c r="AH26" s="13"/>
      <c r="AI26" s="14"/>
      <c r="AJ26" s="15"/>
      <c r="AK26" s="16"/>
      <c r="AN26" s="17"/>
      <c r="AO26" s="18"/>
      <c r="AQ26" s="19"/>
      <c r="AR26" s="20"/>
      <c r="AS26" s="21"/>
      <c r="AW26" s="22"/>
      <c r="AX26" s="23"/>
      <c r="BA26" s="24"/>
      <c r="BG26" s="1"/>
      <c r="BH26" s="1"/>
      <c r="BK26" s="25"/>
      <c r="BL26" s="26"/>
    </row>
    <row r="27" spans="1:64" x14ac:dyDescent="0.25">
      <c r="A27" t="s">
        <v>24</v>
      </c>
      <c r="B27" t="s">
        <v>5</v>
      </c>
      <c r="C27" s="28">
        <v>23</v>
      </c>
      <c r="D27" s="27">
        <v>20</v>
      </c>
      <c r="E27" s="31">
        <f>D27*2*1.22</f>
        <v>48.8</v>
      </c>
      <c r="F27" s="32">
        <f>E27*C27</f>
        <v>1122.3999999999999</v>
      </c>
      <c r="G27" s="2"/>
      <c r="H27" s="3"/>
      <c r="I27" s="4"/>
      <c r="L27" s="5"/>
      <c r="N27" s="6"/>
      <c r="P27" s="7"/>
      <c r="R27" s="8"/>
      <c r="T27" s="9"/>
      <c r="AE27" s="10"/>
      <c r="AF27" s="11"/>
      <c r="AG27" s="12"/>
      <c r="AH27" s="13"/>
      <c r="AI27" s="14"/>
      <c r="AJ27" s="15"/>
      <c r="AK27" s="16"/>
      <c r="AN27" s="17"/>
      <c r="AO27" s="18"/>
      <c r="AQ27" s="19"/>
      <c r="AR27" s="20"/>
      <c r="AS27" s="21"/>
      <c r="AW27" s="22"/>
      <c r="AX27" s="23"/>
      <c r="BA27" s="24"/>
      <c r="BG27" s="1"/>
      <c r="BH27" s="1"/>
      <c r="BK27" s="25"/>
      <c r="BL27" s="26"/>
    </row>
    <row r="28" spans="1:64" x14ac:dyDescent="0.25">
      <c r="A28" t="s">
        <v>79</v>
      </c>
      <c r="B28" t="s">
        <v>5</v>
      </c>
      <c r="C28" s="28">
        <v>2</v>
      </c>
      <c r="D28" s="27">
        <v>19</v>
      </c>
      <c r="E28" s="31">
        <f>D28*2*1.22</f>
        <v>46.36</v>
      </c>
      <c r="F28" s="32">
        <f>E28*C28</f>
        <v>92.72</v>
      </c>
      <c r="G28" s="2"/>
      <c r="H28" s="3"/>
      <c r="I28" s="4"/>
      <c r="L28" s="5"/>
      <c r="N28" s="6"/>
      <c r="P28" s="7"/>
      <c r="R28" s="8"/>
      <c r="T28" s="9"/>
      <c r="AE28" s="10"/>
      <c r="AF28" s="11"/>
      <c r="AG28" s="12"/>
      <c r="AH28" s="13"/>
      <c r="AI28" s="14"/>
      <c r="AJ28" s="15"/>
      <c r="AK28" s="16"/>
      <c r="AN28" s="17"/>
      <c r="AO28" s="18"/>
      <c r="AQ28" s="19"/>
      <c r="AR28" s="20"/>
      <c r="AS28" s="21"/>
      <c r="AW28" s="22"/>
      <c r="AX28" s="23"/>
      <c r="BA28" s="24"/>
      <c r="BG28" s="1"/>
      <c r="BH28" s="1"/>
      <c r="BK28" s="25"/>
      <c r="BL28" s="26"/>
    </row>
    <row r="29" spans="1:64" x14ac:dyDescent="0.25">
      <c r="A29" t="s">
        <v>78</v>
      </c>
      <c r="B29" t="s">
        <v>5</v>
      </c>
      <c r="C29" s="28">
        <v>2</v>
      </c>
      <c r="D29" s="27">
        <v>19</v>
      </c>
      <c r="E29" s="31">
        <f>D29*2*1.22</f>
        <v>46.36</v>
      </c>
      <c r="F29" s="32">
        <f>E29*C29</f>
        <v>92.72</v>
      </c>
      <c r="G29" s="2"/>
      <c r="H29" s="3"/>
      <c r="I29" s="4"/>
      <c r="L29" s="5"/>
      <c r="N29" s="6"/>
      <c r="P29" s="7"/>
      <c r="R29" s="8"/>
      <c r="T29" s="9"/>
      <c r="AE29" s="10"/>
      <c r="AF29" s="11"/>
      <c r="AG29" s="12"/>
      <c r="AH29" s="13"/>
      <c r="AI29" s="14"/>
      <c r="AJ29" s="15"/>
      <c r="AK29" s="16"/>
      <c r="AN29" s="17"/>
      <c r="AO29" s="18"/>
      <c r="AQ29" s="19"/>
      <c r="AR29" s="20"/>
      <c r="AS29" s="21"/>
      <c r="AW29" s="22"/>
      <c r="AX29" s="23"/>
      <c r="BA29" s="24"/>
      <c r="BG29" s="1"/>
      <c r="BH29" s="1"/>
      <c r="BK29" s="25"/>
      <c r="BL29" s="26"/>
    </row>
    <row r="30" spans="1:64" x14ac:dyDescent="0.25">
      <c r="A30" t="s">
        <v>21</v>
      </c>
      <c r="B30" t="s">
        <v>5</v>
      </c>
      <c r="C30" s="28">
        <v>1</v>
      </c>
      <c r="D30" s="27">
        <v>18</v>
      </c>
      <c r="E30" s="31">
        <f>D30*2*1.22</f>
        <v>43.92</v>
      </c>
      <c r="F30" s="32">
        <f>E30*C30</f>
        <v>43.92</v>
      </c>
      <c r="G30" s="2"/>
      <c r="H30" s="3"/>
      <c r="I30" s="4"/>
      <c r="L30" s="5"/>
      <c r="N30" s="6"/>
      <c r="P30" s="7"/>
      <c r="R30" s="8"/>
      <c r="T30" s="9"/>
      <c r="AE30" s="10"/>
      <c r="AF30" s="11"/>
      <c r="AG30" s="12"/>
      <c r="AH30" s="13"/>
      <c r="AI30" s="14"/>
      <c r="AJ30" s="15"/>
      <c r="AK30" s="16"/>
      <c r="AN30" s="17"/>
      <c r="AO30" s="18"/>
      <c r="AQ30" s="19"/>
      <c r="AR30" s="20"/>
      <c r="AS30" s="21"/>
      <c r="AW30" s="22"/>
      <c r="AX30" s="23"/>
      <c r="BA30" s="24"/>
      <c r="BG30" s="1"/>
      <c r="BH30" s="1"/>
      <c r="BK30" s="25"/>
      <c r="BL30" s="26"/>
    </row>
    <row r="31" spans="1:64" x14ac:dyDescent="0.25">
      <c r="A31" t="s">
        <v>21</v>
      </c>
      <c r="B31" t="s">
        <v>5</v>
      </c>
      <c r="C31" s="28">
        <v>10</v>
      </c>
      <c r="D31" s="27">
        <v>18</v>
      </c>
      <c r="E31" s="31">
        <f>D31*2*1.22</f>
        <v>43.92</v>
      </c>
      <c r="F31" s="32">
        <f>E31*C31</f>
        <v>439.20000000000005</v>
      </c>
      <c r="G31" s="2"/>
      <c r="H31" s="3"/>
      <c r="I31" s="4"/>
      <c r="L31" s="5"/>
      <c r="N31" s="6"/>
      <c r="P31" s="7"/>
      <c r="R31" s="8"/>
      <c r="T31" s="9"/>
      <c r="AE31" s="10"/>
      <c r="AF31" s="11"/>
      <c r="AG31" s="12"/>
      <c r="AH31" s="13"/>
      <c r="AI31" s="14"/>
      <c r="AJ31" s="15"/>
      <c r="AK31" s="16"/>
      <c r="AN31" s="17"/>
      <c r="AO31" s="18"/>
      <c r="AQ31" s="19"/>
      <c r="AR31" s="20"/>
      <c r="AS31" s="21"/>
      <c r="AW31" s="22"/>
      <c r="AX31" s="23"/>
      <c r="BA31" s="24"/>
      <c r="BG31" s="1"/>
      <c r="BH31" s="1"/>
      <c r="BK31" s="25"/>
      <c r="BL31" s="26"/>
    </row>
    <row r="32" spans="1:64" x14ac:dyDescent="0.25">
      <c r="A32" t="s">
        <v>104</v>
      </c>
      <c r="B32" t="s">
        <v>5</v>
      </c>
      <c r="C32" s="28">
        <v>9</v>
      </c>
      <c r="D32" s="27">
        <v>18</v>
      </c>
      <c r="E32" s="31">
        <f>D32*2*1.22</f>
        <v>43.92</v>
      </c>
      <c r="F32" s="32">
        <f>E32*C32</f>
        <v>395.28000000000003</v>
      </c>
      <c r="G32" s="2"/>
      <c r="H32" s="3"/>
      <c r="I32" s="4"/>
      <c r="L32" s="5"/>
      <c r="N32" s="6"/>
      <c r="P32" s="7"/>
      <c r="R32" s="8"/>
      <c r="T32" s="9"/>
      <c r="AE32" s="10"/>
      <c r="AF32" s="11"/>
      <c r="AG32" s="12"/>
      <c r="AH32" s="13"/>
      <c r="AI32" s="14"/>
      <c r="AJ32" s="15"/>
      <c r="AK32" s="16"/>
      <c r="AN32" s="17"/>
      <c r="AO32" s="18"/>
      <c r="AQ32" s="19"/>
      <c r="AR32" s="20"/>
      <c r="AS32" s="21"/>
      <c r="AW32" s="22"/>
      <c r="AX32" s="23"/>
      <c r="BA32" s="24"/>
      <c r="BG32" s="1"/>
      <c r="BH32" s="1"/>
      <c r="BK32" s="25"/>
      <c r="BL32" s="26"/>
    </row>
    <row r="33" spans="1:64" x14ac:dyDescent="0.25">
      <c r="A33" t="s">
        <v>105</v>
      </c>
      <c r="B33" t="s">
        <v>5</v>
      </c>
      <c r="C33" s="28">
        <v>9</v>
      </c>
      <c r="D33" s="27">
        <v>18</v>
      </c>
      <c r="E33" s="31">
        <f>D33*2*1.22</f>
        <v>43.92</v>
      </c>
      <c r="F33" s="32">
        <f>E33*C33</f>
        <v>395.28000000000003</v>
      </c>
      <c r="G33" s="2"/>
      <c r="H33" s="3"/>
      <c r="I33" s="4"/>
      <c r="L33" s="5"/>
      <c r="N33" s="6"/>
      <c r="P33" s="7"/>
      <c r="R33" s="8"/>
      <c r="T33" s="9"/>
      <c r="AE33" s="10"/>
      <c r="AF33" s="11"/>
      <c r="AG33" s="12"/>
      <c r="AH33" s="13"/>
      <c r="AI33" s="14"/>
      <c r="AJ33" s="15"/>
      <c r="AK33" s="16"/>
      <c r="AN33" s="17"/>
      <c r="AO33" s="18"/>
      <c r="AQ33" s="19"/>
      <c r="AR33" s="20"/>
      <c r="AS33" s="21"/>
      <c r="AW33" s="22"/>
      <c r="AX33" s="23"/>
      <c r="BA33" s="24"/>
      <c r="BG33" s="1"/>
      <c r="BH33" s="1"/>
      <c r="BK33" s="25"/>
      <c r="BL33" s="26"/>
    </row>
    <row r="34" spans="1:64" x14ac:dyDescent="0.25">
      <c r="A34" t="s">
        <v>17</v>
      </c>
      <c r="B34" t="s">
        <v>5</v>
      </c>
      <c r="C34" s="28">
        <v>1</v>
      </c>
      <c r="D34" s="27">
        <v>12</v>
      </c>
      <c r="E34" s="31">
        <f>D34*2*1.22</f>
        <v>29.28</v>
      </c>
      <c r="F34" s="32">
        <f>E34*C34</f>
        <v>29.28</v>
      </c>
      <c r="G34" s="2"/>
      <c r="H34" s="3"/>
      <c r="I34" s="4"/>
      <c r="L34" s="5"/>
      <c r="N34" s="6"/>
      <c r="P34" s="7"/>
      <c r="R34" s="8"/>
      <c r="T34" s="9"/>
      <c r="AE34" s="10"/>
      <c r="AF34" s="11"/>
      <c r="AG34" s="12"/>
      <c r="AH34" s="13"/>
      <c r="AI34" s="14"/>
      <c r="AJ34" s="15"/>
      <c r="AK34" s="16"/>
      <c r="AN34" s="17"/>
      <c r="AO34" s="18"/>
      <c r="AQ34" s="19"/>
      <c r="AR34" s="20"/>
      <c r="AS34" s="21"/>
      <c r="AW34" s="22"/>
      <c r="AX34" s="23"/>
      <c r="BA34" s="24"/>
      <c r="BG34" s="1"/>
      <c r="BH34" s="1"/>
      <c r="BK34" s="25"/>
      <c r="BL34" s="26"/>
    </row>
    <row r="35" spans="1:64" x14ac:dyDescent="0.25">
      <c r="A35" t="s">
        <v>17</v>
      </c>
      <c r="B35" t="s">
        <v>5</v>
      </c>
      <c r="C35" s="28">
        <v>41</v>
      </c>
      <c r="D35" s="27">
        <v>12</v>
      </c>
      <c r="E35" s="31">
        <f>D35*2*1.22</f>
        <v>29.28</v>
      </c>
      <c r="F35" s="32">
        <f>E35*C35</f>
        <v>1200.48</v>
      </c>
      <c r="G35" s="2"/>
      <c r="H35" s="3"/>
      <c r="I35" s="4"/>
      <c r="L35" s="5"/>
      <c r="N35" s="6"/>
      <c r="P35" s="7"/>
      <c r="R35" s="8"/>
      <c r="T35" s="9"/>
      <c r="AE35" s="10"/>
      <c r="AF35" s="11"/>
      <c r="AG35" s="12"/>
      <c r="AH35" s="13"/>
      <c r="AI35" s="14"/>
      <c r="AJ35" s="15"/>
      <c r="AK35" s="16"/>
      <c r="AN35" s="17"/>
      <c r="AO35" s="18"/>
      <c r="AQ35" s="19"/>
      <c r="AR35" s="20"/>
      <c r="AS35" s="21"/>
      <c r="AW35" s="22"/>
      <c r="AX35" s="23"/>
      <c r="BA35" s="24"/>
      <c r="BG35" s="1"/>
      <c r="BH35" s="1"/>
      <c r="BK35" s="25"/>
      <c r="BL35" s="26"/>
    </row>
    <row r="36" spans="1:64" x14ac:dyDescent="0.25">
      <c r="A36" t="s">
        <v>80</v>
      </c>
      <c r="B36" t="s">
        <v>5</v>
      </c>
      <c r="C36" s="28">
        <v>38</v>
      </c>
      <c r="D36" s="27">
        <v>12</v>
      </c>
      <c r="E36" s="31">
        <f>D36*2*1.22</f>
        <v>29.28</v>
      </c>
      <c r="F36" s="32">
        <f>E36*C36</f>
        <v>1112.6400000000001</v>
      </c>
      <c r="G36" s="2"/>
      <c r="H36" s="3"/>
      <c r="I36" s="4"/>
      <c r="L36" s="5"/>
      <c r="N36" s="6"/>
      <c r="P36" s="7"/>
      <c r="R36" s="8"/>
      <c r="T36" s="9"/>
      <c r="AE36" s="10"/>
      <c r="AF36" s="11"/>
      <c r="AG36" s="12"/>
      <c r="AH36" s="13"/>
      <c r="AI36" s="14"/>
      <c r="AJ36" s="15"/>
      <c r="AK36" s="16"/>
      <c r="AN36" s="17"/>
      <c r="AO36" s="18"/>
      <c r="AQ36" s="19"/>
      <c r="AR36" s="20"/>
      <c r="AS36" s="21"/>
      <c r="AW36" s="22"/>
      <c r="AX36" s="23"/>
      <c r="BA36" s="24"/>
      <c r="BG36" s="1"/>
      <c r="BH36" s="1"/>
      <c r="BK36" s="25"/>
      <c r="BL36" s="26"/>
    </row>
    <row r="37" spans="1:64" x14ac:dyDescent="0.25">
      <c r="A37" t="s">
        <v>81</v>
      </c>
      <c r="B37" t="s">
        <v>5</v>
      </c>
      <c r="C37" s="28">
        <v>54</v>
      </c>
      <c r="D37" s="27">
        <v>12</v>
      </c>
      <c r="E37" s="31">
        <f>D37*2*1.22</f>
        <v>29.28</v>
      </c>
      <c r="F37" s="32">
        <f>E37*C37</f>
        <v>1581.1200000000001</v>
      </c>
      <c r="G37" s="2"/>
      <c r="H37" s="3"/>
      <c r="I37" s="4"/>
      <c r="L37" s="5"/>
      <c r="N37" s="6"/>
      <c r="P37" s="7"/>
      <c r="R37" s="8"/>
      <c r="T37" s="9"/>
      <c r="AE37" s="10"/>
      <c r="AF37" s="11"/>
      <c r="AG37" s="12"/>
      <c r="AH37" s="13"/>
      <c r="AI37" s="14"/>
      <c r="AJ37" s="15"/>
      <c r="AK37" s="16"/>
      <c r="AN37" s="17"/>
      <c r="AO37" s="18"/>
      <c r="AQ37" s="19"/>
      <c r="AR37" s="20"/>
      <c r="AS37" s="21"/>
      <c r="AW37" s="22"/>
      <c r="AX37" s="23"/>
      <c r="BA37" s="24"/>
      <c r="BG37" s="1"/>
      <c r="BH37" s="1"/>
      <c r="BK37" s="25"/>
      <c r="BL37" s="26"/>
    </row>
    <row r="38" spans="1:64" x14ac:dyDescent="0.25">
      <c r="A38" t="s">
        <v>51</v>
      </c>
      <c r="B38" t="s">
        <v>5</v>
      </c>
      <c r="C38" s="28">
        <v>32</v>
      </c>
      <c r="D38" s="27">
        <v>9</v>
      </c>
      <c r="E38" s="31">
        <f>D38*2*1.22</f>
        <v>21.96</v>
      </c>
      <c r="F38" s="32">
        <f>E38*C38</f>
        <v>702.72</v>
      </c>
      <c r="G38" s="2"/>
      <c r="H38" s="3"/>
      <c r="I38" s="4"/>
      <c r="L38" s="5"/>
      <c r="N38" s="6"/>
      <c r="P38" s="7"/>
      <c r="R38" s="8"/>
      <c r="T38" s="9"/>
      <c r="AE38" s="10"/>
      <c r="AF38" s="11"/>
      <c r="AG38" s="12"/>
      <c r="AH38" s="13"/>
      <c r="AI38" s="14"/>
      <c r="AJ38" s="15"/>
      <c r="AK38" s="16"/>
      <c r="AN38" s="17"/>
      <c r="AO38" s="18"/>
      <c r="AQ38" s="19"/>
      <c r="AR38" s="20"/>
      <c r="AS38" s="21"/>
      <c r="AW38" s="22"/>
      <c r="AX38" s="23"/>
      <c r="BA38" s="24"/>
      <c r="BG38" s="1"/>
      <c r="BH38" s="1"/>
      <c r="BK38" s="25"/>
      <c r="BL38" s="26"/>
    </row>
    <row r="39" spans="1:64" x14ac:dyDescent="0.25">
      <c r="A39" t="s">
        <v>51</v>
      </c>
      <c r="B39" t="s">
        <v>5</v>
      </c>
      <c r="C39" s="28">
        <v>34</v>
      </c>
      <c r="D39" s="27">
        <v>9</v>
      </c>
      <c r="E39" s="31">
        <f>D39*2*1.22</f>
        <v>21.96</v>
      </c>
      <c r="F39" s="32">
        <f>E39*C39</f>
        <v>746.64</v>
      </c>
      <c r="G39" s="2"/>
      <c r="H39" s="3"/>
      <c r="I39" s="4"/>
      <c r="L39" s="5"/>
      <c r="N39" s="6"/>
      <c r="P39" s="7"/>
      <c r="R39" s="8"/>
      <c r="T39" s="9"/>
      <c r="AE39" s="10"/>
      <c r="AF39" s="11"/>
      <c r="AG39" s="12"/>
      <c r="AH39" s="13"/>
      <c r="AI39" s="14"/>
      <c r="AJ39" s="15"/>
      <c r="AK39" s="16"/>
      <c r="AN39" s="17"/>
      <c r="AO39" s="18"/>
      <c r="AQ39" s="19"/>
      <c r="AR39" s="20"/>
      <c r="AS39" s="21"/>
      <c r="AW39" s="22"/>
      <c r="AX39" s="23"/>
      <c r="BA39" s="24"/>
      <c r="BG39" s="1"/>
      <c r="BH39" s="1"/>
      <c r="BK39" s="25"/>
      <c r="BL39" s="26"/>
    </row>
    <row r="40" spans="1:64" x14ac:dyDescent="0.25">
      <c r="A40" t="s">
        <v>87</v>
      </c>
      <c r="B40" t="s">
        <v>5</v>
      </c>
      <c r="C40" s="28">
        <v>15</v>
      </c>
      <c r="D40" s="27">
        <v>9</v>
      </c>
      <c r="E40" s="31">
        <f>D40*2*1.22</f>
        <v>21.96</v>
      </c>
      <c r="F40" s="32">
        <f>E40*C40</f>
        <v>329.40000000000003</v>
      </c>
      <c r="G40" s="2"/>
      <c r="H40" s="3"/>
      <c r="I40" s="4"/>
      <c r="L40" s="5"/>
      <c r="N40" s="6"/>
      <c r="P40" s="7"/>
      <c r="R40" s="8"/>
      <c r="T40" s="9"/>
      <c r="AE40" s="10"/>
      <c r="AF40" s="11"/>
      <c r="AG40" s="12"/>
      <c r="AH40" s="13"/>
      <c r="AI40" s="14"/>
      <c r="AJ40" s="15"/>
      <c r="AK40" s="16"/>
      <c r="AN40" s="17"/>
      <c r="AO40" s="18"/>
      <c r="AQ40" s="19"/>
      <c r="AR40" s="20"/>
      <c r="AS40" s="21"/>
      <c r="AW40" s="22"/>
      <c r="AX40" s="23"/>
      <c r="BA40" s="24"/>
      <c r="BG40" s="1"/>
      <c r="BH40" s="1"/>
      <c r="BK40" s="25"/>
      <c r="BL40" s="26"/>
    </row>
    <row r="41" spans="1:64" x14ac:dyDescent="0.25">
      <c r="A41" t="s">
        <v>86</v>
      </c>
      <c r="B41" t="s">
        <v>5</v>
      </c>
      <c r="C41" s="28">
        <v>39</v>
      </c>
      <c r="D41" s="27">
        <v>9</v>
      </c>
      <c r="E41" s="31">
        <f>D41*2*1.22</f>
        <v>21.96</v>
      </c>
      <c r="F41" s="32">
        <f>E41*C41</f>
        <v>856.44</v>
      </c>
      <c r="G41" s="2"/>
      <c r="H41" s="3"/>
      <c r="I41" s="4"/>
      <c r="L41" s="5"/>
      <c r="N41" s="6"/>
      <c r="P41" s="7"/>
      <c r="R41" s="8"/>
      <c r="T41" s="9"/>
      <c r="AE41" s="10"/>
      <c r="AF41" s="11"/>
      <c r="AG41" s="12"/>
      <c r="AH41" s="13"/>
      <c r="AI41" s="14"/>
      <c r="AJ41" s="15"/>
      <c r="AK41" s="16"/>
      <c r="AN41" s="17"/>
      <c r="AO41" s="18"/>
      <c r="AQ41" s="19"/>
      <c r="AR41" s="20"/>
      <c r="AS41" s="21"/>
      <c r="AW41" s="22"/>
      <c r="AX41" s="23"/>
      <c r="BA41" s="24"/>
      <c r="BG41" s="1"/>
      <c r="BH41" s="1"/>
      <c r="BK41" s="25"/>
      <c r="BL41" s="26"/>
    </row>
    <row r="42" spans="1:64" x14ac:dyDescent="0.25">
      <c r="A42" t="s">
        <v>49</v>
      </c>
      <c r="B42" t="s">
        <v>5</v>
      </c>
      <c r="C42" s="28">
        <v>28</v>
      </c>
      <c r="D42" s="27">
        <v>9</v>
      </c>
      <c r="E42" s="31">
        <f>D42*2*1.22</f>
        <v>21.96</v>
      </c>
      <c r="F42" s="32">
        <f>E42*C42</f>
        <v>614.88</v>
      </c>
      <c r="G42" s="2"/>
      <c r="H42" s="3"/>
      <c r="I42" s="4"/>
      <c r="L42" s="5"/>
      <c r="N42" s="6"/>
      <c r="P42" s="7"/>
      <c r="R42" s="8"/>
      <c r="T42" s="9"/>
      <c r="AE42" s="10"/>
      <c r="AF42" s="11"/>
      <c r="AG42" s="12"/>
      <c r="AH42" s="13"/>
      <c r="AI42" s="14"/>
      <c r="AJ42" s="15"/>
      <c r="AK42" s="16"/>
      <c r="AN42" s="17"/>
      <c r="AO42" s="18"/>
      <c r="AQ42" s="19"/>
      <c r="AR42" s="20"/>
      <c r="AS42" s="21"/>
      <c r="AW42" s="22"/>
      <c r="AX42" s="23"/>
      <c r="BA42" s="24"/>
      <c r="BG42" s="1"/>
      <c r="BH42" s="1"/>
      <c r="BK42" s="25"/>
      <c r="BL42" s="26"/>
    </row>
    <row r="43" spans="1:64" x14ac:dyDescent="0.25">
      <c r="A43" t="s">
        <v>50</v>
      </c>
      <c r="B43" t="s">
        <v>5</v>
      </c>
      <c r="C43" s="28">
        <v>33</v>
      </c>
      <c r="D43" s="27">
        <v>9</v>
      </c>
      <c r="E43" s="31">
        <f>D43*2*1.22</f>
        <v>21.96</v>
      </c>
      <c r="F43" s="32">
        <f>E43*C43</f>
        <v>724.68000000000006</v>
      </c>
      <c r="G43" s="2"/>
      <c r="H43" s="3"/>
      <c r="I43" s="4"/>
      <c r="L43" s="5"/>
      <c r="N43" s="6"/>
      <c r="P43" s="7"/>
      <c r="R43" s="8"/>
      <c r="T43" s="9"/>
      <c r="AE43" s="10"/>
      <c r="AF43" s="11"/>
      <c r="AG43" s="12"/>
      <c r="AH43" s="13"/>
      <c r="AI43" s="14"/>
      <c r="AJ43" s="15"/>
      <c r="AK43" s="16"/>
      <c r="AN43" s="17"/>
      <c r="AO43" s="18"/>
      <c r="AQ43" s="19"/>
      <c r="AR43" s="20"/>
      <c r="AS43" s="21"/>
      <c r="AW43" s="22"/>
      <c r="AX43" s="23"/>
      <c r="BA43" s="24"/>
      <c r="BG43" s="1"/>
      <c r="BH43" s="1"/>
      <c r="BK43" s="25"/>
      <c r="BL43" s="26"/>
    </row>
    <row r="44" spans="1:64" x14ac:dyDescent="0.25">
      <c r="A44" t="s">
        <v>6</v>
      </c>
      <c r="B44" t="s">
        <v>5</v>
      </c>
      <c r="C44" s="28">
        <v>23</v>
      </c>
      <c r="D44" s="27">
        <v>11.5</v>
      </c>
      <c r="E44" s="31">
        <f>D44*2*1.22</f>
        <v>28.06</v>
      </c>
      <c r="F44" s="32">
        <f>E44*C44</f>
        <v>645.38</v>
      </c>
      <c r="G44" s="2"/>
      <c r="H44" s="3"/>
      <c r="I44" s="4"/>
      <c r="L44" s="5"/>
      <c r="N44" s="6"/>
      <c r="P44" s="7"/>
      <c r="R44" s="8"/>
      <c r="T44" s="9"/>
      <c r="AE44" s="10"/>
      <c r="AF44" s="11"/>
      <c r="AG44" s="12"/>
      <c r="AH44" s="13"/>
      <c r="AI44" s="14"/>
      <c r="AJ44" s="15"/>
      <c r="AK44" s="16"/>
      <c r="AN44" s="17"/>
      <c r="AO44" s="18"/>
      <c r="AQ44" s="19"/>
      <c r="AR44" s="20"/>
      <c r="AS44" s="21"/>
      <c r="AW44" s="22"/>
      <c r="AX44" s="23"/>
      <c r="BA44" s="24"/>
      <c r="BG44" s="1"/>
      <c r="BH44" s="1"/>
      <c r="BK44" s="25"/>
      <c r="BL44" s="26"/>
    </row>
    <row r="45" spans="1:64" x14ac:dyDescent="0.25">
      <c r="A45" t="s">
        <v>7</v>
      </c>
      <c r="B45" t="s">
        <v>5</v>
      </c>
      <c r="C45" s="28">
        <v>14</v>
      </c>
      <c r="D45" s="27">
        <v>11.5</v>
      </c>
      <c r="E45" s="31">
        <f>D45*2*1.22</f>
        <v>28.06</v>
      </c>
      <c r="F45" s="32">
        <f>E45*C45</f>
        <v>392.84</v>
      </c>
      <c r="G45" s="2"/>
      <c r="H45" s="3"/>
      <c r="I45" s="4"/>
      <c r="L45" s="5"/>
      <c r="N45" s="6"/>
      <c r="P45" s="7"/>
      <c r="R45" s="8"/>
      <c r="T45" s="9"/>
      <c r="AE45" s="10"/>
      <c r="AF45" s="11"/>
      <c r="AG45" s="12"/>
      <c r="AH45" s="13"/>
      <c r="AI45" s="14"/>
      <c r="AJ45" s="15"/>
      <c r="AK45" s="16"/>
      <c r="AN45" s="17"/>
      <c r="AO45" s="18"/>
      <c r="AQ45" s="19"/>
      <c r="AR45" s="20"/>
      <c r="AS45" s="21"/>
      <c r="AW45" s="22"/>
      <c r="AX45" s="23"/>
      <c r="BA45" s="24"/>
      <c r="BG45" s="1"/>
      <c r="BH45" s="1"/>
      <c r="BK45" s="25"/>
      <c r="BL45" s="26"/>
    </row>
    <row r="46" spans="1:64" x14ac:dyDescent="0.25">
      <c r="A46" t="s">
        <v>4</v>
      </c>
      <c r="B46" t="s">
        <v>5</v>
      </c>
      <c r="C46" s="28">
        <v>15</v>
      </c>
      <c r="D46" s="27">
        <v>11.5</v>
      </c>
      <c r="E46" s="31">
        <f>D46*2*1.22</f>
        <v>28.06</v>
      </c>
      <c r="F46" s="32">
        <f>E46*C46</f>
        <v>420.9</v>
      </c>
      <c r="G46" s="2"/>
      <c r="H46" s="3"/>
      <c r="I46" s="4"/>
      <c r="L46" s="5"/>
      <c r="N46" s="6"/>
      <c r="P46" s="7"/>
      <c r="R46" s="8"/>
      <c r="T46" s="9"/>
      <c r="AE46" s="10"/>
      <c r="AF46" s="11"/>
      <c r="AG46" s="12"/>
      <c r="AH46" s="13"/>
      <c r="AI46" s="14"/>
      <c r="AJ46" s="15"/>
      <c r="AK46" s="16"/>
      <c r="AN46" s="17"/>
      <c r="AO46" s="18"/>
      <c r="AQ46" s="19"/>
      <c r="AR46" s="20"/>
      <c r="AS46" s="21"/>
      <c r="AW46" s="22"/>
      <c r="AX46" s="23"/>
      <c r="BA46" s="24"/>
      <c r="BG46" s="1"/>
      <c r="BH46" s="1"/>
      <c r="BK46" s="25"/>
      <c r="BL46" s="26"/>
    </row>
    <row r="47" spans="1:64" x14ac:dyDescent="0.25">
      <c r="A47" t="s">
        <v>27</v>
      </c>
      <c r="B47" t="s">
        <v>5</v>
      </c>
      <c r="C47" s="28">
        <v>1</v>
      </c>
      <c r="D47" s="27">
        <v>10</v>
      </c>
      <c r="E47" s="31">
        <f>D47*2*1.22</f>
        <v>24.4</v>
      </c>
      <c r="F47" s="32">
        <f>E47*C47</f>
        <v>24.4</v>
      </c>
      <c r="G47" s="2"/>
      <c r="H47" s="3"/>
      <c r="I47" s="4"/>
      <c r="L47" s="5"/>
      <c r="N47" s="6"/>
      <c r="P47" s="7"/>
      <c r="R47" s="8"/>
      <c r="T47" s="9"/>
      <c r="AE47" s="10"/>
      <c r="AF47" s="11"/>
      <c r="AG47" s="12"/>
      <c r="AH47" s="13"/>
      <c r="AI47" s="14"/>
      <c r="AJ47" s="15"/>
      <c r="AK47" s="16"/>
      <c r="AN47" s="17"/>
      <c r="AO47" s="18"/>
      <c r="AQ47" s="19"/>
      <c r="AR47" s="20"/>
      <c r="AS47" s="21"/>
      <c r="AW47" s="22"/>
      <c r="AX47" s="23"/>
      <c r="BA47" s="24"/>
      <c r="BG47" s="1"/>
      <c r="BH47" s="1"/>
      <c r="BK47" s="25"/>
      <c r="BL47" s="26"/>
    </row>
    <row r="48" spans="1:64" x14ac:dyDescent="0.25">
      <c r="A48" t="s">
        <v>27</v>
      </c>
      <c r="B48" t="s">
        <v>5</v>
      </c>
      <c r="C48" s="28">
        <v>62</v>
      </c>
      <c r="D48" s="27">
        <v>10</v>
      </c>
      <c r="E48" s="31">
        <f>D48*2*1.22</f>
        <v>24.4</v>
      </c>
      <c r="F48" s="32">
        <f>E48*C48</f>
        <v>1512.8</v>
      </c>
      <c r="G48" s="2"/>
      <c r="H48" s="3"/>
      <c r="I48" s="4"/>
      <c r="L48" s="5"/>
      <c r="N48" s="6"/>
      <c r="P48" s="7"/>
      <c r="R48" s="8"/>
      <c r="T48" s="9"/>
      <c r="AE48" s="10"/>
      <c r="AF48" s="11"/>
      <c r="AG48" s="12"/>
      <c r="AH48" s="13"/>
      <c r="AI48" s="14"/>
      <c r="AJ48" s="15"/>
      <c r="AK48" s="16"/>
      <c r="AN48" s="17"/>
      <c r="AO48" s="18"/>
      <c r="AQ48" s="19"/>
      <c r="AR48" s="20"/>
      <c r="AS48" s="21"/>
      <c r="AW48" s="22"/>
      <c r="AX48" s="23"/>
      <c r="BA48" s="24"/>
      <c r="BG48" s="1"/>
      <c r="BH48" s="1"/>
      <c r="BK48" s="25"/>
      <c r="BL48" s="26"/>
    </row>
    <row r="49" spans="1:64" x14ac:dyDescent="0.25">
      <c r="A49" t="s">
        <v>16</v>
      </c>
      <c r="B49" t="s">
        <v>5</v>
      </c>
      <c r="C49" s="28">
        <v>1</v>
      </c>
      <c r="D49" s="27">
        <v>10</v>
      </c>
      <c r="E49" s="31">
        <f>D49*2*1.22</f>
        <v>24.4</v>
      </c>
      <c r="F49" s="32">
        <f>E49*C49</f>
        <v>24.4</v>
      </c>
      <c r="G49" s="2"/>
      <c r="H49" s="3"/>
      <c r="I49" s="4"/>
      <c r="L49" s="5"/>
      <c r="N49" s="6"/>
      <c r="P49" s="7"/>
      <c r="R49" s="8"/>
      <c r="T49" s="9"/>
      <c r="AE49" s="10"/>
      <c r="AF49" s="11"/>
      <c r="AG49" s="12"/>
      <c r="AH49" s="13"/>
      <c r="AI49" s="14"/>
      <c r="AJ49" s="15"/>
      <c r="AK49" s="16"/>
      <c r="AN49" s="17"/>
      <c r="AO49" s="18"/>
      <c r="AQ49" s="19"/>
      <c r="AR49" s="20"/>
      <c r="AS49" s="21"/>
      <c r="AW49" s="22"/>
      <c r="AX49" s="23"/>
      <c r="BA49" s="24"/>
      <c r="BG49" s="1"/>
      <c r="BH49" s="1"/>
      <c r="BK49" s="25"/>
      <c r="BL49" s="26"/>
    </row>
    <row r="50" spans="1:64" x14ac:dyDescent="0.25">
      <c r="A50" t="s">
        <v>16</v>
      </c>
      <c r="B50" t="s">
        <v>5</v>
      </c>
      <c r="C50" s="28">
        <v>60</v>
      </c>
      <c r="D50" s="27">
        <v>10</v>
      </c>
      <c r="E50" s="31">
        <f>D50*2*1.22</f>
        <v>24.4</v>
      </c>
      <c r="F50" s="32">
        <f>E50*C50</f>
        <v>1464</v>
      </c>
      <c r="G50" s="2"/>
      <c r="H50" s="3"/>
      <c r="I50" s="4"/>
      <c r="L50" s="5"/>
      <c r="N50" s="6"/>
      <c r="P50" s="7"/>
      <c r="R50" s="8"/>
      <c r="T50" s="9"/>
      <c r="AE50" s="10"/>
      <c r="AF50" s="11"/>
      <c r="AG50" s="12"/>
      <c r="AH50" s="13"/>
      <c r="AI50" s="14"/>
      <c r="AJ50" s="15"/>
      <c r="AK50" s="16"/>
      <c r="AN50" s="17"/>
      <c r="AO50" s="18"/>
      <c r="AQ50" s="19"/>
      <c r="AR50" s="20"/>
      <c r="AS50" s="21"/>
      <c r="AW50" s="22"/>
      <c r="AX50" s="23"/>
      <c r="BA50" s="24"/>
      <c r="BG50" s="1"/>
      <c r="BH50" s="1"/>
      <c r="BK50" s="25"/>
      <c r="BL50" s="26"/>
    </row>
    <row r="51" spans="1:64" x14ac:dyDescent="0.25">
      <c r="A51" t="s">
        <v>15</v>
      </c>
      <c r="B51" t="s">
        <v>5</v>
      </c>
      <c r="C51" s="28">
        <v>1</v>
      </c>
      <c r="D51" s="27">
        <v>10</v>
      </c>
      <c r="E51" s="31">
        <f>D51*2*1.22</f>
        <v>24.4</v>
      </c>
      <c r="F51" s="32">
        <f>E51*C51</f>
        <v>24.4</v>
      </c>
      <c r="G51" s="2"/>
      <c r="H51" s="3"/>
      <c r="I51" s="4"/>
      <c r="L51" s="5"/>
      <c r="N51" s="6"/>
      <c r="P51" s="7"/>
      <c r="R51" s="8"/>
      <c r="T51" s="9"/>
      <c r="AE51" s="10"/>
      <c r="AF51" s="11"/>
      <c r="AG51" s="12"/>
      <c r="AH51" s="13"/>
      <c r="AI51" s="14"/>
      <c r="AJ51" s="15"/>
      <c r="AK51" s="16"/>
      <c r="AN51" s="17"/>
      <c r="AO51" s="18"/>
      <c r="AQ51" s="19"/>
      <c r="AR51" s="20"/>
      <c r="AS51" s="21"/>
      <c r="AW51" s="22"/>
      <c r="AX51" s="23"/>
      <c r="BA51" s="24"/>
      <c r="BG51" s="1"/>
      <c r="BH51" s="1"/>
      <c r="BK51" s="25"/>
      <c r="BL51" s="26"/>
    </row>
    <row r="52" spans="1:64" x14ac:dyDescent="0.25">
      <c r="A52" t="s">
        <v>15</v>
      </c>
      <c r="B52" t="s">
        <v>5</v>
      </c>
      <c r="C52" s="28">
        <v>60</v>
      </c>
      <c r="D52" s="27">
        <v>10</v>
      </c>
      <c r="E52" s="31">
        <f>D52*2*1.22</f>
        <v>24.4</v>
      </c>
      <c r="F52" s="32">
        <f>E52*C52</f>
        <v>1464</v>
      </c>
      <c r="G52" s="2"/>
      <c r="H52" s="3"/>
      <c r="I52" s="4"/>
      <c r="L52" s="5"/>
      <c r="N52" s="6"/>
      <c r="P52" s="7"/>
      <c r="R52" s="8"/>
      <c r="T52" s="9"/>
      <c r="AE52" s="10"/>
      <c r="AF52" s="11"/>
      <c r="AG52" s="12"/>
      <c r="AH52" s="13"/>
      <c r="AI52" s="14"/>
      <c r="AJ52" s="15"/>
      <c r="AK52" s="16"/>
      <c r="AN52" s="17"/>
      <c r="AO52" s="18"/>
      <c r="AQ52" s="19"/>
      <c r="AR52" s="20"/>
      <c r="AS52" s="21"/>
      <c r="AW52" s="22"/>
      <c r="AX52" s="23"/>
      <c r="BA52" s="24"/>
      <c r="BG52" s="1"/>
      <c r="BH52" s="1"/>
      <c r="BK52" s="25"/>
      <c r="BL52" s="26"/>
    </row>
    <row r="53" spans="1:64" x14ac:dyDescent="0.25">
      <c r="A53" t="s">
        <v>18</v>
      </c>
      <c r="B53" t="s">
        <v>5</v>
      </c>
      <c r="C53" s="28">
        <v>1</v>
      </c>
      <c r="D53" s="27">
        <v>11</v>
      </c>
      <c r="E53" s="31">
        <f>D53*2*1.22</f>
        <v>26.84</v>
      </c>
      <c r="F53" s="32">
        <f>E53*C53</f>
        <v>26.84</v>
      </c>
      <c r="G53" s="2"/>
      <c r="H53" s="3"/>
      <c r="I53" s="4"/>
      <c r="L53" s="5"/>
      <c r="N53" s="6"/>
      <c r="P53" s="7"/>
      <c r="R53" s="8"/>
      <c r="T53" s="9"/>
      <c r="AE53" s="10"/>
      <c r="AF53" s="11"/>
      <c r="AG53" s="12"/>
      <c r="AH53" s="13"/>
      <c r="AI53" s="14"/>
      <c r="AJ53" s="15"/>
      <c r="AK53" s="16"/>
      <c r="AN53" s="17"/>
      <c r="AO53" s="18"/>
      <c r="AQ53" s="19"/>
      <c r="AR53" s="20"/>
      <c r="AS53" s="21"/>
      <c r="AW53" s="22"/>
      <c r="AX53" s="23"/>
      <c r="BA53" s="24"/>
      <c r="BG53" s="1"/>
      <c r="BH53" s="1"/>
      <c r="BK53" s="25"/>
      <c r="BL53" s="26"/>
    </row>
    <row r="54" spans="1:64" x14ac:dyDescent="0.25">
      <c r="A54" t="s">
        <v>18</v>
      </c>
      <c r="B54" t="s">
        <v>5</v>
      </c>
      <c r="C54" s="28">
        <v>14</v>
      </c>
      <c r="D54" s="27">
        <v>11</v>
      </c>
      <c r="E54" s="31">
        <f>D54*2*1.22</f>
        <v>26.84</v>
      </c>
      <c r="F54" s="32">
        <f>E54*C54</f>
        <v>375.76</v>
      </c>
      <c r="G54" s="2"/>
      <c r="H54" s="3"/>
      <c r="I54" s="4"/>
      <c r="L54" s="5"/>
      <c r="N54" s="6"/>
      <c r="P54" s="7"/>
      <c r="R54" s="8"/>
      <c r="T54" s="9"/>
      <c r="AE54" s="10"/>
      <c r="AF54" s="11"/>
      <c r="AG54" s="12"/>
      <c r="AH54" s="13"/>
      <c r="AI54" s="14"/>
      <c r="AJ54" s="15"/>
      <c r="AK54" s="16"/>
      <c r="AN54" s="17"/>
      <c r="AO54" s="18"/>
      <c r="AQ54" s="19"/>
      <c r="AR54" s="20"/>
      <c r="AS54" s="21"/>
      <c r="AW54" s="22"/>
      <c r="AX54" s="23"/>
      <c r="BA54" s="24"/>
      <c r="BG54" s="1"/>
      <c r="BH54" s="1"/>
      <c r="BK54" s="25"/>
      <c r="BL54" s="26"/>
    </row>
    <row r="55" spans="1:64" x14ac:dyDescent="0.25">
      <c r="A55" t="s">
        <v>100</v>
      </c>
      <c r="B55" t="s">
        <v>5</v>
      </c>
      <c r="C55" s="28">
        <v>19</v>
      </c>
      <c r="D55" s="27">
        <v>11</v>
      </c>
      <c r="E55" s="31">
        <f>D55*2*1.22</f>
        <v>26.84</v>
      </c>
      <c r="F55" s="32">
        <f>E55*C55</f>
        <v>509.96</v>
      </c>
      <c r="G55" s="2"/>
      <c r="H55" s="3"/>
      <c r="I55" s="4"/>
      <c r="L55" s="5"/>
      <c r="N55" s="6"/>
      <c r="P55" s="7"/>
      <c r="R55" s="8"/>
      <c r="T55" s="9"/>
      <c r="AE55" s="10"/>
      <c r="AF55" s="11"/>
      <c r="AG55" s="12"/>
      <c r="AH55" s="13"/>
      <c r="AI55" s="14"/>
      <c r="AJ55" s="15"/>
      <c r="AK55" s="16"/>
      <c r="AN55" s="17"/>
      <c r="AO55" s="18"/>
      <c r="AQ55" s="19"/>
      <c r="AR55" s="20"/>
      <c r="AS55" s="21"/>
      <c r="AW55" s="22"/>
      <c r="AX55" s="23"/>
      <c r="BA55" s="24"/>
      <c r="BG55" s="1"/>
      <c r="BH55" s="1"/>
      <c r="BK55" s="25"/>
      <c r="BL55" s="26"/>
    </row>
    <row r="56" spans="1:64" x14ac:dyDescent="0.25">
      <c r="A56" t="s">
        <v>101</v>
      </c>
      <c r="B56" t="s">
        <v>5</v>
      </c>
      <c r="C56" s="28">
        <v>27</v>
      </c>
      <c r="D56" s="27">
        <v>11</v>
      </c>
      <c r="E56" s="31">
        <f>D56*2*1.22</f>
        <v>26.84</v>
      </c>
      <c r="F56" s="32">
        <f>E56*C56</f>
        <v>724.68</v>
      </c>
      <c r="G56" s="2"/>
      <c r="H56" s="3"/>
      <c r="I56" s="4"/>
      <c r="L56" s="5"/>
      <c r="N56" s="6"/>
      <c r="P56" s="7"/>
      <c r="R56" s="8"/>
      <c r="T56" s="9"/>
      <c r="AE56" s="10"/>
      <c r="AF56" s="11"/>
      <c r="AG56" s="12"/>
      <c r="AH56" s="13"/>
      <c r="AI56" s="14"/>
      <c r="AJ56" s="15"/>
      <c r="AK56" s="16"/>
      <c r="AN56" s="17"/>
      <c r="AO56" s="18"/>
      <c r="AQ56" s="19"/>
      <c r="AR56" s="20"/>
      <c r="AS56" s="21"/>
      <c r="AW56" s="22"/>
      <c r="AX56" s="23"/>
      <c r="BA56" s="24"/>
      <c r="BG56" s="1"/>
      <c r="BH56" s="1"/>
      <c r="BK56" s="25"/>
      <c r="BL56" s="26"/>
    </row>
    <row r="57" spans="1:64" x14ac:dyDescent="0.25">
      <c r="A57" t="s">
        <v>76</v>
      </c>
      <c r="B57" t="s">
        <v>5</v>
      </c>
      <c r="C57" s="28">
        <v>5</v>
      </c>
      <c r="D57" s="27">
        <v>17.5</v>
      </c>
      <c r="E57" s="31">
        <f>D57*2*1.22</f>
        <v>42.699999999999996</v>
      </c>
      <c r="F57" s="32">
        <f>E57*C57</f>
        <v>213.49999999999997</v>
      </c>
      <c r="G57" s="2"/>
      <c r="H57" s="3"/>
      <c r="I57" s="4"/>
      <c r="L57" s="5"/>
      <c r="N57" s="6"/>
      <c r="P57" s="7"/>
      <c r="R57" s="8"/>
      <c r="T57" s="9"/>
      <c r="AE57" s="10"/>
      <c r="AF57" s="11"/>
      <c r="AG57" s="12"/>
      <c r="AH57" s="13"/>
      <c r="AI57" s="14"/>
      <c r="AJ57" s="15"/>
      <c r="AK57" s="16"/>
      <c r="AN57" s="17"/>
      <c r="AO57" s="18"/>
      <c r="AQ57" s="19"/>
      <c r="AR57" s="20"/>
      <c r="AS57" s="21"/>
      <c r="AW57" s="22"/>
      <c r="AX57" s="23"/>
      <c r="BA57" s="24"/>
      <c r="BG57" s="1"/>
      <c r="BH57" s="1"/>
      <c r="BK57" s="25"/>
      <c r="BL57" s="26"/>
    </row>
    <row r="58" spans="1:64" x14ac:dyDescent="0.25">
      <c r="A58" t="s">
        <v>77</v>
      </c>
      <c r="B58" t="s">
        <v>5</v>
      </c>
      <c r="C58" s="28">
        <v>18</v>
      </c>
      <c r="D58" s="27">
        <v>17.5</v>
      </c>
      <c r="E58" s="31">
        <f>D58*2*1.22</f>
        <v>42.699999999999996</v>
      </c>
      <c r="F58" s="32">
        <f>E58*C58</f>
        <v>768.59999999999991</v>
      </c>
      <c r="G58" s="2"/>
      <c r="H58" s="3"/>
      <c r="I58" s="4"/>
      <c r="L58" s="5"/>
      <c r="N58" s="6"/>
      <c r="P58" s="7"/>
      <c r="R58" s="8"/>
      <c r="T58" s="9"/>
      <c r="AE58" s="10"/>
      <c r="AF58" s="11"/>
      <c r="AG58" s="12"/>
      <c r="AH58" s="13"/>
      <c r="AI58" s="14"/>
      <c r="AJ58" s="15"/>
      <c r="AK58" s="16"/>
      <c r="AN58" s="17"/>
      <c r="AO58" s="18"/>
      <c r="AQ58" s="19"/>
      <c r="AR58" s="20"/>
      <c r="AS58" s="21"/>
      <c r="AW58" s="22"/>
      <c r="AX58" s="23"/>
      <c r="BA58" s="24"/>
      <c r="BG58" s="1"/>
      <c r="BH58" s="1"/>
      <c r="BK58" s="25"/>
      <c r="BL58" s="26"/>
    </row>
    <row r="59" spans="1:64" x14ac:dyDescent="0.25">
      <c r="A59" t="s">
        <v>55</v>
      </c>
      <c r="B59" t="s">
        <v>5</v>
      </c>
      <c r="C59" s="28">
        <v>42</v>
      </c>
      <c r="D59" s="27">
        <v>18.5</v>
      </c>
      <c r="E59" s="31">
        <f>D59*2*1.22</f>
        <v>45.14</v>
      </c>
      <c r="F59" s="32">
        <f>E59*C59</f>
        <v>1895.88</v>
      </c>
      <c r="G59" s="2"/>
      <c r="H59" s="3"/>
      <c r="I59" s="4"/>
      <c r="L59" s="5"/>
      <c r="N59" s="6"/>
      <c r="P59" s="7"/>
      <c r="R59" s="8"/>
      <c r="T59" s="9"/>
      <c r="AE59" s="10"/>
      <c r="AF59" s="11"/>
      <c r="AG59" s="12"/>
      <c r="AH59" s="13"/>
      <c r="AI59" s="14"/>
      <c r="AJ59" s="15"/>
      <c r="AK59" s="16"/>
      <c r="AN59" s="17"/>
      <c r="AO59" s="18"/>
      <c r="AQ59" s="19"/>
      <c r="AR59" s="20"/>
      <c r="AS59" s="21"/>
      <c r="AW59" s="22"/>
      <c r="AX59" s="23"/>
      <c r="BA59" s="24"/>
      <c r="BG59" s="1"/>
      <c r="BH59" s="1"/>
      <c r="BK59" s="25"/>
      <c r="BL59" s="26"/>
    </row>
    <row r="60" spans="1:64" x14ac:dyDescent="0.25">
      <c r="A60" t="s">
        <v>56</v>
      </c>
      <c r="B60" t="s">
        <v>5</v>
      </c>
      <c r="C60" s="28">
        <v>46</v>
      </c>
      <c r="D60" s="27">
        <v>18.5</v>
      </c>
      <c r="E60" s="31">
        <f>D60*2*1.22</f>
        <v>45.14</v>
      </c>
      <c r="F60" s="32">
        <f>E60*C60</f>
        <v>2076.44</v>
      </c>
      <c r="G60" s="2"/>
      <c r="H60" s="3"/>
      <c r="I60" s="4"/>
      <c r="L60" s="5"/>
      <c r="N60" s="6"/>
      <c r="P60" s="7"/>
      <c r="R60" s="8"/>
      <c r="T60" s="9"/>
      <c r="AE60" s="10"/>
      <c r="AF60" s="11"/>
      <c r="AG60" s="12"/>
      <c r="AH60" s="13"/>
      <c r="AI60" s="14"/>
      <c r="AJ60" s="15"/>
      <c r="AK60" s="16"/>
      <c r="AN60" s="17"/>
      <c r="AO60" s="18"/>
      <c r="AQ60" s="19"/>
      <c r="AR60" s="20"/>
      <c r="AS60" s="21"/>
      <c r="AW60" s="22"/>
      <c r="AX60" s="23"/>
      <c r="BA60" s="24"/>
      <c r="BG60" s="1"/>
      <c r="BH60" s="1"/>
      <c r="BK60" s="25"/>
      <c r="BL60" s="26"/>
    </row>
    <row r="61" spans="1:64" x14ac:dyDescent="0.25">
      <c r="A61" t="s">
        <v>57</v>
      </c>
      <c r="B61" t="s">
        <v>5</v>
      </c>
      <c r="C61" s="28">
        <v>41</v>
      </c>
      <c r="D61" s="27">
        <v>18.5</v>
      </c>
      <c r="E61" s="31">
        <f>D61*2*1.22</f>
        <v>45.14</v>
      </c>
      <c r="F61" s="32">
        <f>E61*C61</f>
        <v>1850.74</v>
      </c>
      <c r="G61" s="2"/>
      <c r="H61" s="3"/>
      <c r="I61" s="4"/>
      <c r="L61" s="5"/>
      <c r="N61" s="6"/>
      <c r="P61" s="7"/>
      <c r="R61" s="8"/>
      <c r="T61" s="9"/>
      <c r="AE61" s="10"/>
      <c r="AF61" s="11"/>
      <c r="AG61" s="12"/>
      <c r="AH61" s="13"/>
      <c r="AI61" s="14"/>
      <c r="AJ61" s="15"/>
      <c r="AK61" s="16"/>
      <c r="AN61" s="17"/>
      <c r="AO61" s="18"/>
      <c r="AQ61" s="19"/>
      <c r="AR61" s="20"/>
      <c r="AS61" s="21"/>
      <c r="AW61" s="22"/>
      <c r="AX61" s="23"/>
      <c r="BA61" s="24"/>
      <c r="BG61" s="1"/>
      <c r="BH61" s="1"/>
      <c r="BK61" s="25"/>
      <c r="BL61" s="26"/>
    </row>
    <row r="62" spans="1:64" x14ac:dyDescent="0.25">
      <c r="A62" t="s">
        <v>61</v>
      </c>
      <c r="B62" t="s">
        <v>62</v>
      </c>
      <c r="C62" s="28">
        <v>5</v>
      </c>
      <c r="D62" s="27">
        <v>8.5</v>
      </c>
      <c r="E62" s="31">
        <f>D62*2*1.22</f>
        <v>20.74</v>
      </c>
      <c r="F62" s="32">
        <f>E62*C62</f>
        <v>103.69999999999999</v>
      </c>
      <c r="G62" s="2"/>
      <c r="H62" s="3"/>
      <c r="I62" s="4"/>
      <c r="L62" s="5"/>
      <c r="N62" s="6"/>
      <c r="P62" s="7"/>
      <c r="R62" s="8"/>
      <c r="T62" s="9"/>
      <c r="AE62" s="10"/>
      <c r="AF62" s="11"/>
      <c r="AG62" s="12"/>
      <c r="AH62" s="13"/>
      <c r="AI62" s="14"/>
      <c r="AJ62" s="15"/>
      <c r="AK62" s="16"/>
      <c r="AN62" s="17"/>
      <c r="AO62" s="18"/>
      <c r="AQ62" s="19"/>
      <c r="AR62" s="20"/>
      <c r="AS62" s="21"/>
      <c r="AW62" s="22"/>
      <c r="AX62" s="23"/>
      <c r="BA62" s="24"/>
      <c r="BG62" s="1"/>
      <c r="BH62" s="1"/>
      <c r="BK62" s="25"/>
      <c r="BL62" s="26"/>
    </row>
    <row r="63" spans="1:64" x14ac:dyDescent="0.25">
      <c r="A63" t="s">
        <v>64</v>
      </c>
      <c r="B63" t="s">
        <v>62</v>
      </c>
      <c r="C63" s="28">
        <v>78</v>
      </c>
      <c r="D63" s="27">
        <v>8.5</v>
      </c>
      <c r="E63" s="31">
        <f>D63*2*1.22</f>
        <v>20.74</v>
      </c>
      <c r="F63" s="32">
        <f>E63*C63</f>
        <v>1617.7199999999998</v>
      </c>
      <c r="G63" s="2"/>
      <c r="H63" s="3"/>
      <c r="I63" s="4"/>
      <c r="L63" s="5"/>
      <c r="N63" s="6"/>
      <c r="P63" s="7"/>
      <c r="R63" s="8"/>
      <c r="T63" s="9"/>
      <c r="AE63" s="10"/>
      <c r="AF63" s="11"/>
      <c r="AG63" s="12"/>
      <c r="AH63" s="13"/>
      <c r="AI63" s="14"/>
      <c r="AJ63" s="15"/>
      <c r="AK63" s="16"/>
      <c r="AN63" s="17"/>
      <c r="AO63" s="18"/>
      <c r="AQ63" s="19"/>
      <c r="AR63" s="20"/>
      <c r="AS63" s="21"/>
      <c r="AW63" s="22"/>
      <c r="AX63" s="23"/>
      <c r="BA63" s="24"/>
      <c r="BG63" s="1"/>
      <c r="BH63" s="1"/>
      <c r="BK63" s="25"/>
      <c r="BL63" s="26"/>
    </row>
    <row r="64" spans="1:64" x14ac:dyDescent="0.25">
      <c r="A64" t="s">
        <v>63</v>
      </c>
      <c r="B64" t="s">
        <v>62</v>
      </c>
      <c r="C64" s="28">
        <v>30</v>
      </c>
      <c r="D64" s="27">
        <v>8.5</v>
      </c>
      <c r="E64" s="31">
        <f>D64*2*1.22</f>
        <v>20.74</v>
      </c>
      <c r="F64" s="32">
        <f>E64*C64</f>
        <v>622.19999999999993</v>
      </c>
      <c r="G64" s="2"/>
      <c r="H64" s="3"/>
      <c r="I64" s="4"/>
      <c r="L64" s="5"/>
      <c r="N64" s="6"/>
      <c r="P64" s="7"/>
      <c r="R64" s="8"/>
      <c r="T64" s="9"/>
      <c r="AE64" s="10"/>
      <c r="AF64" s="11"/>
      <c r="AG64" s="12"/>
      <c r="AH64" s="13"/>
      <c r="AI64" s="14"/>
      <c r="AJ64" s="15"/>
      <c r="AK64" s="16"/>
      <c r="AN64" s="17"/>
      <c r="AO64" s="18"/>
      <c r="AQ64" s="19"/>
      <c r="AR64" s="20"/>
      <c r="AS64" s="21"/>
      <c r="AW64" s="22"/>
      <c r="AX64" s="23"/>
      <c r="BA64" s="24"/>
      <c r="BG64" s="1"/>
      <c r="BH64" s="1"/>
      <c r="BK64" s="25"/>
      <c r="BL64" s="26"/>
    </row>
    <row r="65" spans="1:64" x14ac:dyDescent="0.25">
      <c r="A65" t="s">
        <v>8</v>
      </c>
      <c r="B65" t="s">
        <v>9</v>
      </c>
      <c r="C65" s="28">
        <v>2</v>
      </c>
      <c r="D65" s="27">
        <v>18</v>
      </c>
      <c r="E65" s="31">
        <f>D65*2*1.22</f>
        <v>43.92</v>
      </c>
      <c r="F65" s="32">
        <f>E65*C65</f>
        <v>87.84</v>
      </c>
      <c r="G65" s="2"/>
      <c r="H65" s="3"/>
      <c r="I65" s="4"/>
      <c r="L65" s="5"/>
      <c r="N65" s="6"/>
      <c r="P65" s="7"/>
      <c r="R65" s="8"/>
      <c r="T65" s="9"/>
      <c r="AE65" s="10"/>
      <c r="AF65" s="11"/>
      <c r="AG65" s="12"/>
      <c r="AH65" s="13"/>
      <c r="AI65" s="14"/>
      <c r="AJ65" s="15"/>
      <c r="AK65" s="16"/>
      <c r="AN65" s="17"/>
      <c r="AO65" s="18"/>
      <c r="AQ65" s="19"/>
      <c r="AR65" s="20"/>
      <c r="AS65" s="21"/>
      <c r="AW65" s="22"/>
      <c r="AX65" s="23"/>
      <c r="BA65" s="24"/>
      <c r="BG65" s="1"/>
      <c r="BH65" s="1"/>
      <c r="BK65" s="25"/>
      <c r="BL65" s="26"/>
    </row>
    <row r="66" spans="1:64" x14ac:dyDescent="0.25">
      <c r="A66" t="s">
        <v>106</v>
      </c>
      <c r="B66" t="s">
        <v>9</v>
      </c>
      <c r="C66" s="28">
        <v>6</v>
      </c>
      <c r="D66" s="27">
        <v>13</v>
      </c>
      <c r="E66" s="31">
        <f>D66*2*1.22</f>
        <v>31.72</v>
      </c>
      <c r="F66" s="32">
        <f>E66*C66</f>
        <v>190.32</v>
      </c>
      <c r="G66" s="2"/>
      <c r="H66" s="3"/>
      <c r="I66" s="4"/>
      <c r="L66" s="5"/>
      <c r="N66" s="6"/>
      <c r="P66" s="7"/>
      <c r="R66" s="8"/>
      <c r="T66" s="9"/>
      <c r="AE66" s="10"/>
      <c r="AF66" s="11"/>
      <c r="AG66" s="12"/>
      <c r="AH66" s="13"/>
      <c r="AI66" s="14"/>
      <c r="AJ66" s="15"/>
      <c r="AK66" s="16"/>
      <c r="AN66" s="17"/>
      <c r="AO66" s="18"/>
      <c r="AQ66" s="19"/>
      <c r="AR66" s="20"/>
      <c r="AS66" s="21"/>
      <c r="AW66" s="22"/>
      <c r="AX66" s="23"/>
      <c r="BA66" s="24"/>
      <c r="BG66" s="1"/>
      <c r="BH66" s="1"/>
      <c r="BK66" s="25"/>
      <c r="BL66" s="26"/>
    </row>
    <row r="67" spans="1:64" x14ac:dyDescent="0.25">
      <c r="A67" t="s">
        <v>107</v>
      </c>
      <c r="B67" t="s">
        <v>9</v>
      </c>
      <c r="C67" s="28">
        <v>5</v>
      </c>
      <c r="D67" s="27">
        <v>13</v>
      </c>
      <c r="E67" s="31">
        <f>D67*2*1.22</f>
        <v>31.72</v>
      </c>
      <c r="F67" s="32">
        <f>E67*C67</f>
        <v>158.6</v>
      </c>
      <c r="G67" s="2"/>
      <c r="H67" s="3"/>
      <c r="I67" s="4"/>
      <c r="L67" s="5"/>
      <c r="N67" s="6"/>
      <c r="P67" s="7"/>
      <c r="R67" s="8"/>
      <c r="T67" s="9"/>
      <c r="AE67" s="10"/>
      <c r="AF67" s="11"/>
      <c r="AG67" s="12"/>
      <c r="AH67" s="13"/>
      <c r="AI67" s="14"/>
      <c r="AJ67" s="15"/>
      <c r="AK67" s="16"/>
      <c r="AN67" s="17"/>
      <c r="AO67" s="18"/>
      <c r="AQ67" s="19"/>
      <c r="AR67" s="20"/>
      <c r="AS67" s="21"/>
      <c r="AW67" s="22"/>
      <c r="AX67" s="23"/>
      <c r="BA67" s="24"/>
      <c r="BG67" s="1"/>
      <c r="BH67" s="1"/>
      <c r="BK67" s="25"/>
      <c r="BL67" s="26"/>
    </row>
    <row r="68" spans="1:64" x14ac:dyDescent="0.25">
      <c r="A68" t="s">
        <v>54</v>
      </c>
      <c r="B68" t="s">
        <v>9</v>
      </c>
      <c r="C68" s="28">
        <v>35</v>
      </c>
      <c r="D68" s="27">
        <v>10</v>
      </c>
      <c r="E68" s="31">
        <f>D68*2*1.22</f>
        <v>24.4</v>
      </c>
      <c r="F68" s="32">
        <f>E68*C68</f>
        <v>854</v>
      </c>
      <c r="G68" s="2"/>
      <c r="H68" s="3"/>
      <c r="I68" s="4"/>
      <c r="L68" s="5"/>
      <c r="N68" s="6"/>
      <c r="P68" s="7"/>
      <c r="R68" s="8"/>
      <c r="T68" s="9"/>
      <c r="AE68" s="10"/>
      <c r="AF68" s="11"/>
      <c r="AG68" s="12"/>
      <c r="AH68" s="13"/>
      <c r="AI68" s="14"/>
      <c r="AJ68" s="15"/>
      <c r="AK68" s="16"/>
      <c r="AN68" s="17"/>
      <c r="AO68" s="18"/>
      <c r="AQ68" s="19"/>
      <c r="AR68" s="20"/>
      <c r="AS68" s="21"/>
      <c r="AW68" s="22"/>
      <c r="AX68" s="23"/>
      <c r="BA68" s="24"/>
      <c r="BG68" s="1"/>
      <c r="BH68" s="1"/>
      <c r="BK68" s="25"/>
      <c r="BL68" s="26"/>
    </row>
    <row r="69" spans="1:64" x14ac:dyDescent="0.25">
      <c r="A69" t="s">
        <v>53</v>
      </c>
      <c r="B69" t="s">
        <v>9</v>
      </c>
      <c r="C69" s="28">
        <v>30</v>
      </c>
      <c r="D69" s="27">
        <v>10</v>
      </c>
      <c r="E69" s="31">
        <f>D69*2*1.22</f>
        <v>24.4</v>
      </c>
      <c r="F69" s="32">
        <f>E69*C69</f>
        <v>732</v>
      </c>
      <c r="G69" s="2"/>
      <c r="H69" s="3"/>
      <c r="I69" s="4"/>
      <c r="L69" s="5"/>
      <c r="N69" s="6"/>
      <c r="P69" s="7"/>
      <c r="R69" s="8"/>
      <c r="T69" s="9"/>
      <c r="AE69" s="10"/>
      <c r="AF69" s="11"/>
      <c r="AG69" s="12"/>
      <c r="AH69" s="13"/>
      <c r="AI69" s="14"/>
      <c r="AJ69" s="15"/>
      <c r="AK69" s="16"/>
      <c r="AN69" s="17"/>
      <c r="AO69" s="18"/>
      <c r="AQ69" s="19"/>
      <c r="AR69" s="20"/>
      <c r="AS69" s="21"/>
      <c r="AW69" s="22"/>
      <c r="AX69" s="23"/>
      <c r="BA69" s="24"/>
      <c r="BG69" s="1"/>
      <c r="BH69" s="1"/>
      <c r="BK69" s="25"/>
      <c r="BL69" s="26"/>
    </row>
    <row r="70" spans="1:64" x14ac:dyDescent="0.25">
      <c r="A70" t="s">
        <v>52</v>
      </c>
      <c r="B70" t="s">
        <v>9</v>
      </c>
      <c r="C70" s="28">
        <v>21</v>
      </c>
      <c r="D70" s="27">
        <v>10</v>
      </c>
      <c r="E70" s="31">
        <f>D70*2*1.22</f>
        <v>24.4</v>
      </c>
      <c r="F70" s="32">
        <f>E70*C70</f>
        <v>512.4</v>
      </c>
      <c r="G70" s="2"/>
      <c r="H70" s="3"/>
      <c r="I70" s="4"/>
      <c r="L70" s="5"/>
      <c r="N70" s="6"/>
      <c r="P70" s="7"/>
      <c r="R70" s="8"/>
      <c r="T70" s="9"/>
      <c r="AE70" s="10"/>
      <c r="AF70" s="11"/>
      <c r="AG70" s="12"/>
      <c r="AH70" s="13"/>
      <c r="AI70" s="14"/>
      <c r="AJ70" s="15"/>
      <c r="AK70" s="16"/>
      <c r="AN70" s="17"/>
      <c r="AO70" s="18"/>
      <c r="AQ70" s="19"/>
      <c r="AR70" s="20"/>
      <c r="AS70" s="21"/>
      <c r="AW70" s="22"/>
      <c r="AX70" s="23"/>
      <c r="BA70" s="24"/>
      <c r="BG70" s="1"/>
      <c r="BH70" s="1"/>
      <c r="BK70" s="25"/>
      <c r="BL70" s="26"/>
    </row>
    <row r="71" spans="1:64" x14ac:dyDescent="0.25">
      <c r="A71" t="s">
        <v>33</v>
      </c>
      <c r="B71" t="s">
        <v>5</v>
      </c>
      <c r="C71" s="28">
        <v>21</v>
      </c>
      <c r="D71" s="27">
        <v>15</v>
      </c>
      <c r="E71" s="31">
        <f>D71*2*1.22</f>
        <v>36.6</v>
      </c>
      <c r="F71" s="32">
        <f>E71*C71</f>
        <v>768.6</v>
      </c>
      <c r="G71" s="2"/>
      <c r="H71" s="3"/>
      <c r="I71" s="4"/>
      <c r="L71" s="5"/>
      <c r="N71" s="6"/>
      <c r="P71" s="7"/>
      <c r="R71" s="8"/>
      <c r="T71" s="9"/>
      <c r="AE71" s="10"/>
      <c r="AF71" s="11"/>
      <c r="AG71" s="12"/>
      <c r="AH71" s="13"/>
      <c r="AI71" s="14"/>
      <c r="AJ71" s="15"/>
      <c r="AK71" s="16"/>
      <c r="AN71" s="17"/>
      <c r="AO71" s="18"/>
      <c r="AQ71" s="19"/>
      <c r="AR71" s="20"/>
      <c r="AS71" s="21"/>
      <c r="AW71" s="22"/>
      <c r="AX71" s="23"/>
      <c r="BA71" s="24"/>
      <c r="BG71" s="1"/>
      <c r="BH71" s="1"/>
      <c r="BK71" s="25"/>
      <c r="BL71" s="26"/>
    </row>
    <row r="72" spans="1:64" x14ac:dyDescent="0.25">
      <c r="A72" t="s">
        <v>31</v>
      </c>
      <c r="B72" t="s">
        <v>5</v>
      </c>
      <c r="C72" s="28">
        <v>11</v>
      </c>
      <c r="D72" s="27">
        <v>15</v>
      </c>
      <c r="E72" s="31">
        <f>D72*2*1.22</f>
        <v>36.6</v>
      </c>
      <c r="F72" s="32">
        <f>E72*C72</f>
        <v>402.6</v>
      </c>
      <c r="G72" s="2"/>
      <c r="H72" s="3"/>
      <c r="I72" s="4"/>
      <c r="L72" s="5"/>
      <c r="N72" s="6"/>
      <c r="P72" s="7"/>
      <c r="R72" s="8"/>
      <c r="T72" s="9"/>
      <c r="AE72" s="10"/>
      <c r="AF72" s="11"/>
      <c r="AG72" s="12"/>
      <c r="AH72" s="13"/>
      <c r="AI72" s="14"/>
      <c r="AJ72" s="15"/>
      <c r="AK72" s="16"/>
      <c r="AN72" s="17"/>
      <c r="AO72" s="18"/>
      <c r="AQ72" s="19"/>
      <c r="AR72" s="20"/>
      <c r="AS72" s="21"/>
      <c r="AW72" s="22"/>
      <c r="AX72" s="23"/>
      <c r="BA72" s="24"/>
      <c r="BG72" s="1"/>
      <c r="BH72" s="1"/>
      <c r="BK72" s="25"/>
      <c r="BL72" s="26"/>
    </row>
    <row r="73" spans="1:64" x14ac:dyDescent="0.25">
      <c r="A73" t="s">
        <v>32</v>
      </c>
      <c r="B73" t="s">
        <v>5</v>
      </c>
      <c r="C73" s="28">
        <v>24</v>
      </c>
      <c r="D73" s="27">
        <v>15</v>
      </c>
      <c r="E73" s="31">
        <f>D73*2*1.22</f>
        <v>36.6</v>
      </c>
      <c r="F73" s="32">
        <f>E73*C73</f>
        <v>878.40000000000009</v>
      </c>
      <c r="G73" s="2"/>
      <c r="H73" s="3"/>
      <c r="I73" s="4"/>
      <c r="L73" s="5"/>
      <c r="N73" s="6"/>
      <c r="P73" s="7"/>
      <c r="R73" s="8"/>
      <c r="T73" s="9"/>
      <c r="AE73" s="10"/>
      <c r="AF73" s="11"/>
      <c r="AG73" s="12"/>
      <c r="AH73" s="13"/>
      <c r="AI73" s="14"/>
      <c r="AJ73" s="15"/>
      <c r="AK73" s="16"/>
      <c r="AN73" s="17"/>
      <c r="AO73" s="18"/>
      <c r="AQ73" s="19"/>
      <c r="AR73" s="20"/>
      <c r="AS73" s="21"/>
      <c r="AW73" s="22"/>
      <c r="AX73" s="23"/>
      <c r="BA73" s="24"/>
      <c r="BG73" s="1"/>
      <c r="BH73" s="1"/>
      <c r="BK73" s="25"/>
      <c r="BL73" s="26"/>
    </row>
    <row r="74" spans="1:64" x14ac:dyDescent="0.25">
      <c r="A74" t="s">
        <v>59</v>
      </c>
      <c r="B74" t="s">
        <v>5</v>
      </c>
      <c r="C74" s="28">
        <v>48</v>
      </c>
      <c r="D74" s="27">
        <v>15</v>
      </c>
      <c r="E74" s="31">
        <f>D74*2*1.22</f>
        <v>36.6</v>
      </c>
      <c r="F74" s="32">
        <f>E74*C74</f>
        <v>1756.8000000000002</v>
      </c>
      <c r="G74" s="2"/>
      <c r="H74" s="3"/>
      <c r="I74" s="4"/>
      <c r="L74" s="5"/>
      <c r="N74" s="6"/>
      <c r="P74" s="7"/>
      <c r="R74" s="8"/>
      <c r="T74" s="9"/>
      <c r="AE74" s="10"/>
      <c r="AF74" s="11"/>
      <c r="AG74" s="12"/>
      <c r="AH74" s="13"/>
      <c r="AI74" s="14"/>
      <c r="AJ74" s="15"/>
      <c r="AK74" s="16"/>
      <c r="AN74" s="17"/>
      <c r="AO74" s="18"/>
      <c r="AQ74" s="19"/>
      <c r="AR74" s="20"/>
      <c r="AS74" s="21"/>
      <c r="AW74" s="22"/>
      <c r="AX74" s="23"/>
      <c r="BA74" s="24"/>
      <c r="BG74" s="1"/>
      <c r="BH74" s="1"/>
      <c r="BK74" s="25"/>
      <c r="BL74" s="26"/>
    </row>
    <row r="75" spans="1:64" x14ac:dyDescent="0.25">
      <c r="A75" t="s">
        <v>58</v>
      </c>
      <c r="B75" t="s">
        <v>5</v>
      </c>
      <c r="C75" s="28">
        <v>19</v>
      </c>
      <c r="D75" s="27">
        <v>15</v>
      </c>
      <c r="E75" s="31">
        <f>D75*2*1.22</f>
        <v>36.6</v>
      </c>
      <c r="F75" s="32">
        <f>E75*C75</f>
        <v>695.4</v>
      </c>
      <c r="G75" s="2"/>
      <c r="H75" s="3"/>
      <c r="I75" s="4"/>
      <c r="L75" s="5"/>
      <c r="N75" s="6"/>
      <c r="P75" s="7"/>
      <c r="R75" s="8"/>
      <c r="T75" s="9"/>
      <c r="AE75" s="10"/>
      <c r="AF75" s="11"/>
      <c r="AG75" s="12"/>
      <c r="AH75" s="13"/>
      <c r="AI75" s="14"/>
      <c r="AJ75" s="15"/>
      <c r="AK75" s="16"/>
      <c r="AN75" s="17"/>
      <c r="AO75" s="18"/>
      <c r="AQ75" s="19"/>
      <c r="AR75" s="20"/>
      <c r="AS75" s="21"/>
      <c r="AW75" s="22"/>
      <c r="AX75" s="23"/>
      <c r="BA75" s="24"/>
      <c r="BG75" s="1"/>
      <c r="BH75" s="1"/>
      <c r="BK75" s="25"/>
      <c r="BL75" s="26"/>
    </row>
    <row r="76" spans="1:64" x14ac:dyDescent="0.25">
      <c r="A76" t="s">
        <v>60</v>
      </c>
      <c r="B76" t="s">
        <v>5</v>
      </c>
      <c r="C76" s="28">
        <v>27</v>
      </c>
      <c r="D76" s="27">
        <v>15</v>
      </c>
      <c r="E76" s="31">
        <f>D76*2*1.22</f>
        <v>36.6</v>
      </c>
      <c r="F76" s="32">
        <f>E76*C76</f>
        <v>988.2</v>
      </c>
      <c r="G76" s="2"/>
      <c r="H76" s="3"/>
      <c r="I76" s="4"/>
      <c r="L76" s="5"/>
      <c r="N76" s="6"/>
      <c r="P76" s="7"/>
      <c r="R76" s="8"/>
      <c r="T76" s="9"/>
      <c r="AE76" s="10"/>
      <c r="AF76" s="11"/>
      <c r="AG76" s="12"/>
      <c r="AH76" s="13"/>
      <c r="AI76" s="14"/>
      <c r="AJ76" s="15"/>
      <c r="AK76" s="16"/>
      <c r="AN76" s="17"/>
      <c r="AO76" s="18"/>
      <c r="AQ76" s="19"/>
      <c r="AR76" s="20"/>
      <c r="AS76" s="21"/>
      <c r="AW76" s="22"/>
      <c r="AX76" s="23"/>
      <c r="BA76" s="24"/>
      <c r="BG76" s="1"/>
      <c r="BH76" s="1"/>
      <c r="BK76" s="25"/>
      <c r="BL76" s="26"/>
    </row>
    <row r="77" spans="1:64" x14ac:dyDescent="0.25">
      <c r="A77" t="s">
        <v>95</v>
      </c>
      <c r="B77" t="s">
        <v>5</v>
      </c>
      <c r="C77" s="28">
        <v>53</v>
      </c>
      <c r="D77" s="27">
        <v>10</v>
      </c>
      <c r="E77" s="31">
        <f>D77*2*1.22</f>
        <v>24.4</v>
      </c>
      <c r="F77" s="32">
        <f>E77*C77</f>
        <v>1293.1999999999998</v>
      </c>
      <c r="G77" s="2"/>
      <c r="H77" s="3"/>
      <c r="I77" s="4"/>
      <c r="L77" s="5"/>
      <c r="N77" s="6"/>
      <c r="P77" s="7"/>
      <c r="R77" s="8"/>
      <c r="T77" s="9"/>
      <c r="AE77" s="10"/>
      <c r="AF77" s="11"/>
      <c r="AG77" s="12"/>
      <c r="AH77" s="13"/>
      <c r="AI77" s="14"/>
      <c r="AJ77" s="15"/>
      <c r="AK77" s="16"/>
      <c r="AN77" s="17"/>
      <c r="AO77" s="18"/>
      <c r="AQ77" s="19"/>
      <c r="AR77" s="20"/>
      <c r="AS77" s="21"/>
      <c r="AW77" s="22"/>
      <c r="AX77" s="23"/>
      <c r="BA77" s="24"/>
      <c r="BG77" s="1"/>
      <c r="BH77" s="1"/>
      <c r="BK77" s="25"/>
      <c r="BL77" s="26"/>
    </row>
    <row r="78" spans="1:64" x14ac:dyDescent="0.25">
      <c r="A78" t="s">
        <v>94</v>
      </c>
      <c r="B78" t="s">
        <v>5</v>
      </c>
      <c r="C78" s="28">
        <v>65</v>
      </c>
      <c r="D78" s="27">
        <v>10</v>
      </c>
      <c r="E78" s="31">
        <f>D78*2*1.22</f>
        <v>24.4</v>
      </c>
      <c r="F78" s="32">
        <f>E78*C78</f>
        <v>1586</v>
      </c>
      <c r="G78" s="2"/>
      <c r="H78" s="3"/>
      <c r="I78" s="4"/>
      <c r="L78" s="5"/>
      <c r="N78" s="6"/>
      <c r="P78" s="7"/>
      <c r="R78" s="8"/>
      <c r="T78" s="9"/>
      <c r="AE78" s="10"/>
      <c r="AF78" s="11"/>
      <c r="AG78" s="12"/>
      <c r="AH78" s="13"/>
      <c r="AI78" s="14"/>
      <c r="AJ78" s="15"/>
      <c r="AK78" s="16"/>
      <c r="AN78" s="17"/>
      <c r="AO78" s="18"/>
      <c r="AQ78" s="19"/>
      <c r="AR78" s="20"/>
      <c r="AS78" s="21"/>
      <c r="AW78" s="22"/>
      <c r="AX78" s="23"/>
      <c r="BA78" s="24"/>
      <c r="BG78" s="1"/>
      <c r="BH78" s="1"/>
      <c r="BK78" s="25"/>
      <c r="BL78" s="26"/>
    </row>
    <row r="79" spans="1:64" x14ac:dyDescent="0.25">
      <c r="A79" t="s">
        <v>96</v>
      </c>
      <c r="B79" t="s">
        <v>5</v>
      </c>
      <c r="C79" s="28">
        <v>76</v>
      </c>
      <c r="D79" s="27">
        <v>10</v>
      </c>
      <c r="E79" s="31">
        <f>D79*2*1.22</f>
        <v>24.4</v>
      </c>
      <c r="F79" s="32">
        <f>E79*C79</f>
        <v>1854.3999999999999</v>
      </c>
      <c r="G79" s="2"/>
      <c r="H79" s="3"/>
      <c r="I79" s="4"/>
      <c r="L79" s="5"/>
      <c r="N79" s="6"/>
      <c r="P79" s="7"/>
      <c r="R79" s="8"/>
      <c r="T79" s="9"/>
      <c r="AE79" s="10"/>
      <c r="AF79" s="11"/>
      <c r="AG79" s="12"/>
      <c r="AH79" s="13"/>
      <c r="AI79" s="14"/>
      <c r="AJ79" s="15"/>
      <c r="AK79" s="16"/>
      <c r="AN79" s="17"/>
      <c r="AO79" s="18"/>
      <c r="AQ79" s="19"/>
      <c r="AR79" s="20"/>
      <c r="AS79" s="21"/>
      <c r="AW79" s="22"/>
      <c r="AX79" s="23"/>
      <c r="BA79" s="24"/>
      <c r="BG79" s="1"/>
      <c r="BH79" s="1"/>
      <c r="BK79" s="25"/>
      <c r="BL79" s="26"/>
    </row>
    <row r="80" spans="1:64" x14ac:dyDescent="0.25">
      <c r="A80" t="s">
        <v>36</v>
      </c>
      <c r="B80" t="s">
        <v>5</v>
      </c>
      <c r="C80" s="28">
        <v>35</v>
      </c>
      <c r="D80" s="27">
        <v>16</v>
      </c>
      <c r="E80" s="31">
        <f>D80*2*1.22</f>
        <v>39.04</v>
      </c>
      <c r="F80" s="32">
        <f>E80*C80</f>
        <v>1366.3999999999999</v>
      </c>
      <c r="G80" s="2"/>
      <c r="H80" s="3"/>
      <c r="I80" s="4"/>
      <c r="L80" s="5"/>
      <c r="N80" s="6"/>
      <c r="P80" s="7"/>
      <c r="R80" s="8"/>
      <c r="T80" s="9"/>
      <c r="AE80" s="10"/>
      <c r="AF80" s="11"/>
      <c r="AG80" s="12"/>
      <c r="AH80" s="13"/>
      <c r="AI80" s="14"/>
      <c r="AJ80" s="15"/>
      <c r="AK80" s="16"/>
      <c r="AN80" s="17"/>
      <c r="AO80" s="18"/>
      <c r="AQ80" s="19"/>
      <c r="AR80" s="20"/>
      <c r="AS80" s="21"/>
      <c r="AW80" s="22"/>
      <c r="AX80" s="23"/>
      <c r="BA80" s="24"/>
      <c r="BG80" s="1"/>
      <c r="BH80" s="1"/>
      <c r="BK80" s="25"/>
      <c r="BL80" s="26"/>
    </row>
    <row r="81" spans="1:64" x14ac:dyDescent="0.25">
      <c r="A81" t="s">
        <v>38</v>
      </c>
      <c r="B81" t="s">
        <v>5</v>
      </c>
      <c r="C81" s="28">
        <v>31</v>
      </c>
      <c r="D81" s="27">
        <v>16</v>
      </c>
      <c r="E81" s="31">
        <f>D81*2*1.22</f>
        <v>39.04</v>
      </c>
      <c r="F81" s="32">
        <f>E81*C81</f>
        <v>1210.24</v>
      </c>
      <c r="G81" s="2"/>
      <c r="H81" s="3"/>
      <c r="I81" s="4"/>
      <c r="L81" s="5"/>
      <c r="N81" s="6"/>
      <c r="P81" s="7"/>
      <c r="R81" s="8"/>
      <c r="T81" s="9"/>
      <c r="AE81" s="10"/>
      <c r="AF81" s="11"/>
      <c r="AG81" s="12"/>
      <c r="AH81" s="13"/>
      <c r="AI81" s="14"/>
      <c r="AJ81" s="15"/>
      <c r="AK81" s="16"/>
      <c r="AN81" s="17"/>
      <c r="AO81" s="18"/>
      <c r="AQ81" s="19"/>
      <c r="AR81" s="20"/>
      <c r="AS81" s="21"/>
      <c r="AW81" s="22"/>
      <c r="AX81" s="23"/>
      <c r="BA81" s="24"/>
      <c r="BG81" s="1"/>
      <c r="BH81" s="1"/>
      <c r="BK81" s="25"/>
      <c r="BL81" s="26"/>
    </row>
    <row r="82" spans="1:64" x14ac:dyDescent="0.25">
      <c r="A82" t="s">
        <v>37</v>
      </c>
      <c r="B82" t="s">
        <v>5</v>
      </c>
      <c r="C82" s="28">
        <v>21</v>
      </c>
      <c r="D82" s="27">
        <v>16</v>
      </c>
      <c r="E82" s="31">
        <f>D82*2*1.22</f>
        <v>39.04</v>
      </c>
      <c r="F82" s="32">
        <f>E82*C82</f>
        <v>819.84</v>
      </c>
      <c r="G82" s="2"/>
      <c r="H82" s="3"/>
      <c r="I82" s="4"/>
      <c r="L82" s="5"/>
      <c r="N82" s="6"/>
      <c r="P82" s="7"/>
      <c r="R82" s="8"/>
      <c r="T82" s="9"/>
      <c r="AE82" s="10"/>
      <c r="AF82" s="11"/>
      <c r="AG82" s="12"/>
      <c r="AH82" s="13"/>
      <c r="AI82" s="14"/>
      <c r="AJ82" s="15"/>
      <c r="AK82" s="16"/>
      <c r="AN82" s="17"/>
      <c r="AO82" s="18"/>
      <c r="AQ82" s="19"/>
      <c r="AR82" s="20"/>
      <c r="AS82" s="21"/>
      <c r="AW82" s="22"/>
      <c r="AX82" s="23"/>
      <c r="BA82" s="24"/>
      <c r="BG82" s="1"/>
      <c r="BH82" s="1"/>
      <c r="BK82" s="25"/>
      <c r="BL82" s="26"/>
    </row>
    <row r="83" spans="1:64" x14ac:dyDescent="0.25">
      <c r="A83" t="s">
        <v>40</v>
      </c>
      <c r="B83" t="s">
        <v>5</v>
      </c>
      <c r="C83" s="28">
        <v>13</v>
      </c>
      <c r="D83" s="27">
        <v>13</v>
      </c>
      <c r="E83" s="31">
        <f>D83*2*1.22</f>
        <v>31.72</v>
      </c>
      <c r="F83" s="32">
        <f>E83*C83</f>
        <v>412.36</v>
      </c>
      <c r="G83" s="2"/>
      <c r="H83" s="3"/>
      <c r="I83" s="4"/>
      <c r="L83" s="5"/>
      <c r="N83" s="6"/>
      <c r="P83" s="7"/>
      <c r="R83" s="8"/>
      <c r="T83" s="9"/>
      <c r="AE83" s="10"/>
      <c r="AF83" s="11"/>
      <c r="AG83" s="12"/>
      <c r="AH83" s="13"/>
      <c r="AI83" s="14"/>
      <c r="AJ83" s="15"/>
      <c r="AK83" s="16"/>
      <c r="AN83" s="17"/>
      <c r="AO83" s="18"/>
      <c r="AQ83" s="19"/>
      <c r="AR83" s="20"/>
      <c r="AS83" s="21"/>
      <c r="AW83" s="22"/>
      <c r="AX83" s="23"/>
      <c r="BA83" s="24"/>
      <c r="BG83" s="1"/>
      <c r="BH83" s="1"/>
      <c r="BK83" s="25"/>
      <c r="BL83" s="26"/>
    </row>
    <row r="84" spans="1:64" x14ac:dyDescent="0.25">
      <c r="A84" t="s">
        <v>41</v>
      </c>
      <c r="B84" t="s">
        <v>5</v>
      </c>
      <c r="C84" s="28">
        <v>10</v>
      </c>
      <c r="D84" s="27">
        <v>13</v>
      </c>
      <c r="E84" s="31">
        <f>D84*2*1.22</f>
        <v>31.72</v>
      </c>
      <c r="F84" s="32">
        <f>E84*C84</f>
        <v>317.2</v>
      </c>
      <c r="G84" s="2"/>
      <c r="H84" s="3"/>
      <c r="I84" s="4"/>
      <c r="L84" s="5"/>
      <c r="N84" s="6"/>
      <c r="P84" s="7"/>
      <c r="R84" s="8"/>
      <c r="T84" s="9"/>
      <c r="AE84" s="10"/>
      <c r="AF84" s="11"/>
      <c r="AG84" s="12"/>
      <c r="AH84" s="13"/>
      <c r="AI84" s="14"/>
      <c r="AJ84" s="15"/>
      <c r="AK84" s="16"/>
      <c r="AN84" s="17"/>
      <c r="AO84" s="18"/>
      <c r="AQ84" s="19"/>
      <c r="AR84" s="20"/>
      <c r="AS84" s="21"/>
      <c r="AW84" s="22"/>
      <c r="AX84" s="23"/>
      <c r="BA84" s="24"/>
      <c r="BG84" s="1"/>
      <c r="BH84" s="1"/>
      <c r="BK84" s="25"/>
      <c r="BL84" s="26"/>
    </row>
    <row r="85" spans="1:64" x14ac:dyDescent="0.25">
      <c r="A85" t="s">
        <v>42</v>
      </c>
      <c r="B85" t="s">
        <v>5</v>
      </c>
      <c r="C85" s="28">
        <v>16</v>
      </c>
      <c r="D85" s="27">
        <v>13</v>
      </c>
      <c r="E85" s="31">
        <f>D85*2*1.22</f>
        <v>31.72</v>
      </c>
      <c r="F85" s="32">
        <f>E85*C85</f>
        <v>507.52</v>
      </c>
      <c r="G85" s="2"/>
      <c r="H85" s="3"/>
      <c r="I85" s="4"/>
      <c r="L85" s="5"/>
      <c r="N85" s="6"/>
      <c r="P85" s="7"/>
      <c r="R85" s="8"/>
      <c r="T85" s="9"/>
      <c r="AE85" s="10"/>
      <c r="AF85" s="11"/>
      <c r="AG85" s="12"/>
      <c r="AH85" s="13"/>
      <c r="AI85" s="14"/>
      <c r="AJ85" s="15"/>
      <c r="AK85" s="16"/>
      <c r="AN85" s="17"/>
      <c r="AO85" s="18"/>
      <c r="AQ85" s="19"/>
      <c r="AR85" s="20"/>
      <c r="AS85" s="21"/>
      <c r="AW85" s="22"/>
      <c r="AX85" s="23"/>
      <c r="BA85" s="24"/>
      <c r="BG85" s="1"/>
      <c r="BH85" s="1"/>
      <c r="BK85" s="25"/>
      <c r="BL85" s="26"/>
    </row>
    <row r="86" spans="1:64" x14ac:dyDescent="0.25">
      <c r="A86" t="s">
        <v>48</v>
      </c>
      <c r="B86" t="s">
        <v>5</v>
      </c>
      <c r="C86" s="28">
        <v>39</v>
      </c>
      <c r="D86" s="27">
        <v>12</v>
      </c>
      <c r="E86" s="31">
        <f>D86*2*1.22</f>
        <v>29.28</v>
      </c>
      <c r="F86" s="32">
        <f>E86*C86</f>
        <v>1141.92</v>
      </c>
      <c r="G86" s="2"/>
      <c r="H86" s="3"/>
      <c r="I86" s="4"/>
      <c r="L86" s="5"/>
      <c r="N86" s="6"/>
      <c r="P86" s="7"/>
      <c r="R86" s="8"/>
      <c r="T86" s="9"/>
      <c r="AE86" s="10"/>
      <c r="AF86" s="11"/>
      <c r="AG86" s="12"/>
      <c r="AH86" s="13"/>
      <c r="AI86" s="14"/>
      <c r="AJ86" s="15"/>
      <c r="AK86" s="16"/>
      <c r="AN86" s="17"/>
      <c r="AO86" s="18"/>
      <c r="AQ86" s="19"/>
      <c r="AR86" s="20"/>
      <c r="AS86" s="21"/>
      <c r="AW86" s="22"/>
      <c r="AX86" s="23"/>
      <c r="BA86" s="24"/>
      <c r="BG86" s="1"/>
      <c r="BH86" s="1"/>
      <c r="BK86" s="25"/>
      <c r="BL86" s="26"/>
    </row>
    <row r="87" spans="1:64" x14ac:dyDescent="0.25">
      <c r="A87" t="s">
        <v>46</v>
      </c>
      <c r="B87" t="s">
        <v>5</v>
      </c>
      <c r="C87" s="28">
        <v>20</v>
      </c>
      <c r="D87" s="27">
        <v>12</v>
      </c>
      <c r="E87" s="31">
        <f>D87*2*1.22</f>
        <v>29.28</v>
      </c>
      <c r="F87" s="32">
        <f>E87*C87</f>
        <v>585.6</v>
      </c>
      <c r="G87" s="2"/>
      <c r="H87" s="3"/>
      <c r="I87" s="4"/>
      <c r="L87" s="5"/>
      <c r="N87" s="6"/>
      <c r="P87" s="7"/>
      <c r="R87" s="8"/>
      <c r="T87" s="9"/>
      <c r="AE87" s="10"/>
      <c r="AF87" s="11"/>
      <c r="AG87" s="12"/>
      <c r="AH87" s="13"/>
      <c r="AI87" s="14"/>
      <c r="AJ87" s="15"/>
      <c r="AK87" s="16"/>
      <c r="AN87" s="17"/>
      <c r="AO87" s="18"/>
      <c r="AQ87" s="19"/>
      <c r="AR87" s="20"/>
      <c r="AS87" s="21"/>
      <c r="AW87" s="22"/>
      <c r="AX87" s="23"/>
      <c r="BA87" s="24"/>
      <c r="BG87" s="1"/>
      <c r="BH87" s="1"/>
      <c r="BK87" s="25"/>
      <c r="BL87" s="26"/>
    </row>
    <row r="88" spans="1:64" x14ac:dyDescent="0.25">
      <c r="A88" t="s">
        <v>47</v>
      </c>
      <c r="B88" t="s">
        <v>5</v>
      </c>
      <c r="C88" s="28">
        <v>26</v>
      </c>
      <c r="D88" s="27">
        <v>12</v>
      </c>
      <c r="E88" s="31">
        <f>D88*2*1.22</f>
        <v>29.28</v>
      </c>
      <c r="F88" s="32">
        <f>E88*C88</f>
        <v>761.28</v>
      </c>
      <c r="G88" s="2"/>
      <c r="H88" s="3"/>
      <c r="I88" s="4"/>
      <c r="L88" s="5"/>
      <c r="N88" s="6"/>
      <c r="P88" s="7"/>
      <c r="R88" s="8"/>
      <c r="T88" s="9"/>
      <c r="AE88" s="10"/>
      <c r="AF88" s="11"/>
      <c r="AG88" s="12"/>
      <c r="AH88" s="13"/>
      <c r="AI88" s="14"/>
      <c r="AJ88" s="15"/>
      <c r="AK88" s="16"/>
      <c r="AN88" s="17"/>
      <c r="AO88" s="18"/>
      <c r="AQ88" s="19"/>
      <c r="AR88" s="20"/>
      <c r="AS88" s="21"/>
      <c r="AW88" s="22"/>
      <c r="AX88" s="23"/>
      <c r="BA88" s="24"/>
      <c r="BG88" s="1"/>
      <c r="BH88" s="1"/>
      <c r="BK88" s="25"/>
      <c r="BL88" s="26"/>
    </row>
    <row r="89" spans="1:64" x14ac:dyDescent="0.25">
      <c r="A89" t="s">
        <v>92</v>
      </c>
      <c r="B89" t="s">
        <v>5</v>
      </c>
      <c r="C89" s="28">
        <v>27</v>
      </c>
      <c r="D89" s="27">
        <v>18</v>
      </c>
      <c r="E89" s="31">
        <f>D89*2*1.22</f>
        <v>43.92</v>
      </c>
      <c r="F89" s="32">
        <f>E89*C89</f>
        <v>1185.8400000000001</v>
      </c>
      <c r="G89" s="2"/>
      <c r="H89" s="3"/>
      <c r="I89" s="4"/>
      <c r="L89" s="5"/>
      <c r="N89" s="6"/>
      <c r="P89" s="7"/>
      <c r="R89" s="8"/>
      <c r="T89" s="9"/>
      <c r="AE89" s="10"/>
      <c r="AF89" s="11"/>
      <c r="AG89" s="12"/>
      <c r="AH89" s="13"/>
      <c r="AI89" s="14"/>
      <c r="AJ89" s="15"/>
      <c r="AK89" s="16"/>
      <c r="AN89" s="17"/>
      <c r="AO89" s="18"/>
      <c r="AQ89" s="19"/>
      <c r="AR89" s="20"/>
      <c r="AS89" s="21"/>
      <c r="AW89" s="22"/>
      <c r="AX89" s="23"/>
      <c r="BA89" s="24"/>
      <c r="BG89" s="1"/>
      <c r="BH89" s="1"/>
      <c r="BK89" s="25"/>
      <c r="BL89" s="26"/>
    </row>
    <row r="90" spans="1:64" x14ac:dyDescent="0.25">
      <c r="A90" t="s">
        <v>93</v>
      </c>
      <c r="B90" t="s">
        <v>5</v>
      </c>
      <c r="C90" s="28">
        <v>19</v>
      </c>
      <c r="D90" s="27">
        <v>18</v>
      </c>
      <c r="E90" s="31">
        <f>D90*2*1.22</f>
        <v>43.92</v>
      </c>
      <c r="F90" s="32">
        <f>E90*C90</f>
        <v>834.48</v>
      </c>
      <c r="G90" s="2"/>
      <c r="H90" s="3"/>
      <c r="I90" s="4"/>
      <c r="L90" s="5"/>
      <c r="N90" s="6"/>
      <c r="P90" s="7"/>
      <c r="R90" s="8"/>
      <c r="T90" s="9"/>
      <c r="AE90" s="10"/>
      <c r="AF90" s="11"/>
      <c r="AG90" s="12"/>
      <c r="AH90" s="13"/>
      <c r="AI90" s="14"/>
      <c r="AJ90" s="15"/>
      <c r="AK90" s="16"/>
      <c r="AN90" s="17"/>
      <c r="AO90" s="18"/>
      <c r="AQ90" s="19"/>
      <c r="AR90" s="20"/>
      <c r="AS90" s="21"/>
      <c r="AW90" s="22"/>
      <c r="AX90" s="23"/>
      <c r="BA90" s="24"/>
      <c r="BG90" s="1"/>
      <c r="BH90" s="1"/>
      <c r="BK90" s="25"/>
      <c r="BL90" s="26"/>
    </row>
    <row r="91" spans="1:64" x14ac:dyDescent="0.25">
      <c r="A91" t="s">
        <v>91</v>
      </c>
      <c r="B91" t="s">
        <v>5</v>
      </c>
      <c r="C91" s="28">
        <v>10</v>
      </c>
      <c r="D91" s="27">
        <v>18</v>
      </c>
      <c r="E91" s="31">
        <f>D91*2*1.22</f>
        <v>43.92</v>
      </c>
      <c r="F91" s="32">
        <f>E91*C91</f>
        <v>439.20000000000005</v>
      </c>
      <c r="G91" s="2"/>
      <c r="H91" s="3"/>
      <c r="I91" s="4"/>
      <c r="L91" s="5"/>
      <c r="N91" s="6"/>
      <c r="P91" s="7"/>
      <c r="R91" s="8"/>
      <c r="T91" s="9"/>
      <c r="AE91" s="10"/>
      <c r="AF91" s="11"/>
      <c r="AG91" s="12"/>
      <c r="AH91" s="13"/>
      <c r="AI91" s="14"/>
      <c r="AJ91" s="15"/>
      <c r="AK91" s="16"/>
      <c r="AN91" s="17"/>
      <c r="AO91" s="18"/>
      <c r="AQ91" s="19"/>
      <c r="AR91" s="20"/>
      <c r="AS91" s="21"/>
      <c r="AW91" s="22"/>
      <c r="AX91" s="23"/>
      <c r="BA91" s="24"/>
      <c r="BG91" s="1"/>
      <c r="BH91" s="1"/>
      <c r="BK91" s="25"/>
      <c r="BL91" s="26"/>
    </row>
    <row r="92" spans="1:64" x14ac:dyDescent="0.25">
      <c r="A92" t="s">
        <v>112</v>
      </c>
      <c r="B92" t="s">
        <v>5</v>
      </c>
      <c r="C92" s="28">
        <v>29</v>
      </c>
      <c r="D92" s="27">
        <v>18</v>
      </c>
      <c r="E92" s="31">
        <f>D92*2*1.22</f>
        <v>43.92</v>
      </c>
      <c r="F92" s="32">
        <f>E92*C92</f>
        <v>1273.68</v>
      </c>
      <c r="G92" s="2"/>
      <c r="H92" s="3"/>
      <c r="I92" s="4"/>
      <c r="L92" s="5"/>
      <c r="N92" s="6"/>
      <c r="P92" s="7"/>
      <c r="R92" s="8"/>
      <c r="T92" s="9"/>
      <c r="AE92" s="10"/>
      <c r="AF92" s="11"/>
      <c r="AG92" s="12"/>
      <c r="AH92" s="13"/>
      <c r="AI92" s="14"/>
      <c r="AJ92" s="15"/>
      <c r="AK92" s="16"/>
      <c r="AN92" s="17"/>
      <c r="AO92" s="18"/>
      <c r="AQ92" s="19"/>
      <c r="AR92" s="20"/>
      <c r="AS92" s="21"/>
      <c r="AW92" s="22"/>
      <c r="AX92" s="23"/>
      <c r="BA92" s="24"/>
      <c r="BG92" s="1"/>
      <c r="BH92" s="1"/>
      <c r="BK92" s="25"/>
      <c r="BL92" s="26"/>
    </row>
    <row r="93" spans="1:64" x14ac:dyDescent="0.25">
      <c r="A93" t="s">
        <v>112</v>
      </c>
      <c r="B93" t="s">
        <v>5</v>
      </c>
      <c r="C93" s="28">
        <v>2</v>
      </c>
      <c r="D93" s="27">
        <v>18</v>
      </c>
      <c r="E93" s="31">
        <f>D93*2*1.22</f>
        <v>43.92</v>
      </c>
      <c r="F93" s="32">
        <f>E93*C93</f>
        <v>87.84</v>
      </c>
      <c r="G93" s="2"/>
      <c r="H93" s="3"/>
      <c r="I93" s="4"/>
      <c r="L93" s="5"/>
      <c r="N93" s="6"/>
      <c r="P93" s="7"/>
      <c r="R93" s="8"/>
      <c r="T93" s="9"/>
      <c r="AE93" s="10"/>
      <c r="AF93" s="11"/>
      <c r="AG93" s="12"/>
      <c r="AH93" s="13"/>
      <c r="AI93" s="14"/>
      <c r="AJ93" s="15"/>
      <c r="AK93" s="16"/>
      <c r="AN93" s="17"/>
      <c r="AO93" s="18"/>
      <c r="AQ93" s="19"/>
      <c r="AR93" s="20"/>
      <c r="AS93" s="21"/>
      <c r="AW93" s="22"/>
      <c r="AX93" s="23"/>
      <c r="BA93" s="24"/>
      <c r="BG93" s="1"/>
      <c r="BH93" s="1"/>
      <c r="BK93" s="25"/>
      <c r="BL93" s="26"/>
    </row>
    <row r="94" spans="1:64" x14ac:dyDescent="0.25">
      <c r="A94" t="s">
        <v>125</v>
      </c>
      <c r="B94" t="s">
        <v>5</v>
      </c>
      <c r="C94" s="28">
        <v>22</v>
      </c>
      <c r="D94" s="27">
        <v>18</v>
      </c>
      <c r="E94" s="31">
        <f>D94*2*1.22</f>
        <v>43.92</v>
      </c>
      <c r="F94" s="32">
        <f>E94*C94</f>
        <v>966.24</v>
      </c>
      <c r="G94" s="2"/>
      <c r="H94" s="3"/>
      <c r="I94" s="4"/>
      <c r="L94" s="5"/>
      <c r="N94" s="6"/>
      <c r="P94" s="7"/>
      <c r="R94" s="8"/>
      <c r="T94" s="9"/>
      <c r="AE94" s="10"/>
      <c r="AF94" s="11"/>
      <c r="AG94" s="12"/>
      <c r="AH94" s="13"/>
      <c r="AI94" s="14"/>
      <c r="AJ94" s="15"/>
      <c r="AK94" s="16"/>
      <c r="AN94" s="17"/>
      <c r="AO94" s="18"/>
      <c r="AQ94" s="19"/>
      <c r="AR94" s="20"/>
      <c r="AS94" s="21"/>
      <c r="AW94" s="22"/>
      <c r="AX94" s="23"/>
      <c r="BA94" s="24"/>
      <c r="BG94" s="1"/>
      <c r="BH94" s="1"/>
      <c r="BK94" s="25"/>
      <c r="BL94" s="26"/>
    </row>
    <row r="95" spans="1:64" x14ac:dyDescent="0.25">
      <c r="A95" t="s">
        <v>129</v>
      </c>
      <c r="B95" t="s">
        <v>5</v>
      </c>
      <c r="C95" s="28">
        <v>30</v>
      </c>
      <c r="D95" s="27">
        <v>18</v>
      </c>
      <c r="E95" s="31">
        <f>D95*2*1.22</f>
        <v>43.92</v>
      </c>
      <c r="F95" s="32">
        <f>E95*C95</f>
        <v>1317.6000000000001</v>
      </c>
      <c r="G95" s="2"/>
      <c r="H95" s="3"/>
      <c r="I95" s="4"/>
      <c r="L95" s="5"/>
      <c r="N95" s="6"/>
      <c r="P95" s="7"/>
      <c r="R95" s="8"/>
      <c r="T95" s="9"/>
      <c r="AE95" s="10"/>
      <c r="AF95" s="11"/>
      <c r="AG95" s="12"/>
      <c r="AH95" s="13"/>
      <c r="AI95" s="14"/>
      <c r="AJ95" s="15"/>
      <c r="AK95" s="16"/>
      <c r="AN95" s="17"/>
      <c r="AO95" s="18"/>
      <c r="AQ95" s="19"/>
      <c r="AR95" s="20"/>
      <c r="AS95" s="21"/>
      <c r="AW95" s="22"/>
      <c r="AX95" s="23"/>
      <c r="BA95" s="24"/>
      <c r="BG95" s="1"/>
      <c r="BH95" s="1"/>
      <c r="BK95" s="25"/>
      <c r="BL95" s="26"/>
    </row>
    <row r="96" spans="1:64" x14ac:dyDescent="0.25">
      <c r="A96" t="s">
        <v>29</v>
      </c>
      <c r="B96" t="s">
        <v>5</v>
      </c>
      <c r="C96" s="28">
        <v>46</v>
      </c>
      <c r="D96" s="27">
        <v>18</v>
      </c>
      <c r="E96" s="31">
        <f>D96*2*1.22</f>
        <v>43.92</v>
      </c>
      <c r="F96" s="32">
        <f>E96*C96</f>
        <v>2020.3200000000002</v>
      </c>
      <c r="G96" s="2"/>
      <c r="H96" s="3"/>
      <c r="I96" s="4"/>
      <c r="L96" s="5"/>
      <c r="N96" s="6"/>
      <c r="P96" s="7"/>
      <c r="R96" s="8"/>
      <c r="T96" s="9"/>
      <c r="AE96" s="10"/>
      <c r="AF96" s="11"/>
      <c r="AG96" s="12"/>
      <c r="AH96" s="13"/>
      <c r="AI96" s="14"/>
      <c r="AJ96" s="15"/>
      <c r="AK96" s="16"/>
      <c r="AN96" s="17"/>
      <c r="AO96" s="18"/>
      <c r="AQ96" s="19"/>
      <c r="AR96" s="20"/>
      <c r="AS96" s="21"/>
      <c r="AW96" s="22"/>
      <c r="AX96" s="23"/>
      <c r="BA96" s="24"/>
      <c r="BG96" s="1"/>
      <c r="BH96" s="1"/>
      <c r="BK96" s="25"/>
      <c r="BL96" s="26"/>
    </row>
    <row r="97" spans="1:64" x14ac:dyDescent="0.25">
      <c r="A97" t="s">
        <v>28</v>
      </c>
      <c r="B97" t="s">
        <v>5</v>
      </c>
      <c r="C97" s="28">
        <v>24</v>
      </c>
      <c r="D97" s="27">
        <v>18</v>
      </c>
      <c r="E97" s="31">
        <f>D97*2*1.22</f>
        <v>43.92</v>
      </c>
      <c r="F97" s="32">
        <f>E97*C97</f>
        <v>1054.08</v>
      </c>
      <c r="G97" s="2"/>
      <c r="H97" s="3"/>
      <c r="I97" s="4"/>
      <c r="L97" s="5"/>
      <c r="N97" s="6"/>
      <c r="P97" s="7"/>
      <c r="R97" s="8"/>
      <c r="T97" s="9"/>
      <c r="AE97" s="10"/>
      <c r="AF97" s="11"/>
      <c r="AG97" s="12"/>
      <c r="AH97" s="13"/>
      <c r="AI97" s="14"/>
      <c r="AJ97" s="15"/>
      <c r="AK97" s="16"/>
      <c r="AN97" s="17"/>
      <c r="AO97" s="18"/>
      <c r="AQ97" s="19"/>
      <c r="AR97" s="20"/>
      <c r="AS97" s="21"/>
      <c r="AW97" s="22"/>
      <c r="AX97" s="23"/>
      <c r="BA97" s="24"/>
      <c r="BG97" s="1"/>
      <c r="BH97" s="1"/>
      <c r="BK97" s="25"/>
      <c r="BL97" s="26"/>
    </row>
    <row r="98" spans="1:64" x14ac:dyDescent="0.25">
      <c r="A98" t="s">
        <v>30</v>
      </c>
      <c r="B98" t="s">
        <v>5</v>
      </c>
      <c r="C98" s="28">
        <v>23</v>
      </c>
      <c r="D98" s="27">
        <v>18</v>
      </c>
      <c r="E98" s="31">
        <f>D98*2*1.22</f>
        <v>43.92</v>
      </c>
      <c r="F98" s="32">
        <f>E98*C98</f>
        <v>1010.1600000000001</v>
      </c>
      <c r="G98" s="2"/>
      <c r="H98" s="3"/>
      <c r="I98" s="4"/>
      <c r="L98" s="5"/>
      <c r="N98" s="6"/>
      <c r="P98" s="7"/>
      <c r="R98" s="8"/>
      <c r="T98" s="9"/>
      <c r="AE98" s="10"/>
      <c r="AF98" s="11"/>
      <c r="AG98" s="12"/>
      <c r="AH98" s="13"/>
      <c r="AI98" s="14"/>
      <c r="AJ98" s="15"/>
      <c r="AK98" s="16"/>
      <c r="AN98" s="17"/>
      <c r="AO98" s="18"/>
      <c r="AQ98" s="19"/>
      <c r="AR98" s="20"/>
      <c r="AS98" s="21"/>
      <c r="AW98" s="22"/>
      <c r="AX98" s="23"/>
      <c r="BA98" s="24"/>
      <c r="BG98" s="1"/>
      <c r="BH98" s="1"/>
      <c r="BK98" s="25"/>
      <c r="BL98" s="26"/>
    </row>
    <row r="99" spans="1:64" x14ac:dyDescent="0.25">
      <c r="A99" t="s">
        <v>34</v>
      </c>
      <c r="B99" t="s">
        <v>5</v>
      </c>
      <c r="C99" s="28">
        <v>12</v>
      </c>
      <c r="D99" s="27">
        <v>15</v>
      </c>
      <c r="E99" s="31">
        <f>D99*2*1.22</f>
        <v>36.6</v>
      </c>
      <c r="F99" s="32">
        <f>E99*C99</f>
        <v>439.20000000000005</v>
      </c>
      <c r="G99" s="2"/>
      <c r="H99" s="3"/>
      <c r="I99" s="4"/>
      <c r="L99" s="5"/>
      <c r="N99" s="6"/>
      <c r="P99" s="7"/>
      <c r="R99" s="8"/>
      <c r="T99" s="9"/>
      <c r="AE99" s="10"/>
      <c r="AF99" s="11"/>
      <c r="AG99" s="12"/>
      <c r="AH99" s="13"/>
      <c r="AI99" s="14"/>
      <c r="AJ99" s="15"/>
      <c r="AK99" s="16"/>
      <c r="AN99" s="17"/>
      <c r="AO99" s="18"/>
      <c r="AQ99" s="19"/>
      <c r="AR99" s="20"/>
      <c r="AS99" s="21"/>
      <c r="AW99" s="22"/>
      <c r="AX99" s="23"/>
      <c r="BA99" s="24"/>
      <c r="BG99" s="1"/>
      <c r="BH99" s="1"/>
      <c r="BK99" s="25"/>
      <c r="BL99" s="26"/>
    </row>
    <row r="100" spans="1:64" x14ac:dyDescent="0.25">
      <c r="A100" t="s">
        <v>35</v>
      </c>
      <c r="B100" t="s">
        <v>5</v>
      </c>
      <c r="C100" s="28">
        <v>1</v>
      </c>
      <c r="D100" s="27">
        <v>15</v>
      </c>
      <c r="E100" s="31">
        <f>D100*2*1.22</f>
        <v>36.6</v>
      </c>
      <c r="F100" s="32">
        <f>E100*C100</f>
        <v>36.6</v>
      </c>
      <c r="G100" s="2"/>
      <c r="H100" s="3"/>
      <c r="I100" s="4"/>
      <c r="L100" s="5"/>
      <c r="N100" s="6"/>
      <c r="P100" s="7"/>
      <c r="R100" s="8"/>
      <c r="T100" s="9"/>
      <c r="AE100" s="10"/>
      <c r="AF100" s="11"/>
      <c r="AG100" s="12"/>
      <c r="AH100" s="13"/>
      <c r="AI100" s="14"/>
      <c r="AJ100" s="15"/>
      <c r="AK100" s="16"/>
      <c r="AN100" s="17"/>
      <c r="AO100" s="18"/>
      <c r="AQ100" s="19"/>
      <c r="AR100" s="20"/>
      <c r="AS100" s="21"/>
      <c r="AW100" s="22"/>
      <c r="AX100" s="23"/>
      <c r="BA100" s="24"/>
      <c r="BG100" s="1"/>
      <c r="BH100" s="1"/>
      <c r="BK100" s="25"/>
      <c r="BL100" s="26"/>
    </row>
    <row r="101" spans="1:64" x14ac:dyDescent="0.25">
      <c r="A101" t="s">
        <v>39</v>
      </c>
      <c r="B101" t="s">
        <v>5</v>
      </c>
      <c r="C101" s="28">
        <v>14</v>
      </c>
      <c r="D101" s="27">
        <v>15</v>
      </c>
      <c r="E101" s="31">
        <f>D101*2*1.22</f>
        <v>36.6</v>
      </c>
      <c r="F101" s="32">
        <f>E101*C101</f>
        <v>512.4</v>
      </c>
      <c r="G101" s="2"/>
      <c r="H101" s="3"/>
      <c r="I101" s="4"/>
      <c r="L101" s="5"/>
      <c r="N101" s="6"/>
      <c r="P101" s="7"/>
      <c r="R101" s="8"/>
      <c r="T101" s="9"/>
      <c r="AE101" s="10"/>
      <c r="AF101" s="11"/>
      <c r="AG101" s="12"/>
      <c r="AH101" s="13"/>
      <c r="AI101" s="14"/>
      <c r="AJ101" s="15"/>
      <c r="AK101" s="16"/>
      <c r="AN101" s="17"/>
      <c r="AO101" s="18"/>
      <c r="AQ101" s="19"/>
      <c r="AR101" s="20"/>
      <c r="AS101" s="21"/>
      <c r="AW101" s="22"/>
      <c r="AX101" s="23"/>
      <c r="BA101" s="24"/>
      <c r="BG101" s="1"/>
      <c r="BH101" s="1"/>
      <c r="BK101" s="25"/>
      <c r="BL101" s="26"/>
    </row>
    <row r="102" spans="1:64" x14ac:dyDescent="0.25">
      <c r="A102" t="s">
        <v>127</v>
      </c>
      <c r="B102" t="s">
        <v>9</v>
      </c>
      <c r="C102" s="28">
        <v>1</v>
      </c>
      <c r="D102" s="27">
        <v>14</v>
      </c>
      <c r="E102" s="31">
        <f>D102*2*1.22</f>
        <v>34.159999999999997</v>
      </c>
      <c r="F102" s="32">
        <f>E102*C102</f>
        <v>34.159999999999997</v>
      </c>
      <c r="G102" s="2"/>
      <c r="H102" s="3"/>
      <c r="I102" s="4"/>
      <c r="L102" s="5"/>
      <c r="N102" s="6"/>
      <c r="P102" s="7"/>
      <c r="R102" s="8"/>
      <c r="T102" s="9"/>
      <c r="AE102" s="10"/>
      <c r="AF102" s="11"/>
      <c r="AG102" s="12"/>
      <c r="AH102" s="13"/>
      <c r="AI102" s="14"/>
      <c r="AJ102" s="15"/>
      <c r="AK102" s="16"/>
      <c r="AN102" s="17"/>
      <c r="AO102" s="18"/>
      <c r="AQ102" s="19"/>
      <c r="AR102" s="20"/>
      <c r="AS102" s="21"/>
      <c r="AW102" s="22"/>
      <c r="AX102" s="23"/>
      <c r="BA102" s="24"/>
      <c r="BG102" s="1"/>
      <c r="BH102" s="1"/>
      <c r="BK102" s="25"/>
      <c r="BL102" s="26"/>
    </row>
    <row r="103" spans="1:64" x14ac:dyDescent="0.25">
      <c r="A103" t="s">
        <v>128</v>
      </c>
      <c r="B103" t="s">
        <v>9</v>
      </c>
      <c r="C103" s="28">
        <v>1</v>
      </c>
      <c r="D103" s="27">
        <v>14</v>
      </c>
      <c r="E103" s="31">
        <f>D103*2*1.22</f>
        <v>34.159999999999997</v>
      </c>
      <c r="F103" s="32">
        <f>E103*C103</f>
        <v>34.159999999999997</v>
      </c>
      <c r="G103" s="2"/>
      <c r="H103" s="3"/>
      <c r="I103" s="4"/>
      <c r="L103" s="5"/>
      <c r="N103" s="6"/>
      <c r="P103" s="7"/>
      <c r="R103" s="8"/>
      <c r="T103" s="9"/>
      <c r="AE103" s="10"/>
      <c r="AF103" s="11"/>
      <c r="AG103" s="12"/>
      <c r="AH103" s="13"/>
      <c r="AI103" s="14"/>
      <c r="AJ103" s="15"/>
      <c r="AK103" s="16"/>
      <c r="AN103" s="17"/>
      <c r="AO103" s="18"/>
      <c r="AQ103" s="19"/>
      <c r="AR103" s="20"/>
      <c r="AS103" s="21"/>
      <c r="AW103" s="22"/>
      <c r="AX103" s="23"/>
      <c r="BA103" s="24"/>
      <c r="BG103" s="1"/>
      <c r="BH103" s="1"/>
      <c r="BK103" s="25"/>
      <c r="BL103" s="26"/>
    </row>
    <row r="104" spans="1:64" x14ac:dyDescent="0.25">
      <c r="A104" t="s">
        <v>88</v>
      </c>
      <c r="B104" t="s">
        <v>9</v>
      </c>
      <c r="C104" s="28">
        <v>23</v>
      </c>
      <c r="D104" s="27">
        <v>13</v>
      </c>
      <c r="E104" s="31">
        <f>D104*2*1.22</f>
        <v>31.72</v>
      </c>
      <c r="F104" s="32">
        <f>E104*C104</f>
        <v>729.56</v>
      </c>
      <c r="G104" s="2"/>
      <c r="H104" s="3"/>
      <c r="I104" s="4"/>
      <c r="L104" s="5"/>
      <c r="N104" s="6"/>
      <c r="P104" s="7"/>
      <c r="R104" s="8"/>
      <c r="T104" s="9"/>
      <c r="AE104" s="10"/>
      <c r="AF104" s="11"/>
      <c r="AG104" s="12"/>
      <c r="AH104" s="13"/>
      <c r="AI104" s="14"/>
      <c r="AJ104" s="15"/>
      <c r="AK104" s="16"/>
      <c r="AN104" s="17"/>
      <c r="AO104" s="18"/>
      <c r="AQ104" s="19"/>
      <c r="AR104" s="20"/>
      <c r="AS104" s="21"/>
      <c r="AW104" s="22"/>
      <c r="AX104" s="23"/>
      <c r="BA104" s="24"/>
      <c r="BG104" s="1"/>
      <c r="BH104" s="1"/>
      <c r="BK104" s="25"/>
      <c r="BL104" s="26"/>
    </row>
    <row r="105" spans="1:64" x14ac:dyDescent="0.25">
      <c r="A105" t="s">
        <v>90</v>
      </c>
      <c r="B105" t="s">
        <v>9</v>
      </c>
      <c r="C105" s="28">
        <v>4</v>
      </c>
      <c r="D105" s="27">
        <v>13</v>
      </c>
      <c r="E105" s="31">
        <f>D105*2*1.22</f>
        <v>31.72</v>
      </c>
      <c r="F105" s="32">
        <f>E105*C105</f>
        <v>126.88</v>
      </c>
      <c r="G105" s="2"/>
      <c r="H105" s="3"/>
      <c r="I105" s="4"/>
      <c r="L105" s="5"/>
      <c r="N105" s="6"/>
      <c r="P105" s="7"/>
      <c r="R105" s="8"/>
      <c r="T105" s="9"/>
      <c r="AE105" s="10"/>
      <c r="AF105" s="11"/>
      <c r="AG105" s="12"/>
      <c r="AH105" s="13"/>
      <c r="AI105" s="14"/>
      <c r="AJ105" s="15"/>
      <c r="AK105" s="16"/>
      <c r="AN105" s="17"/>
      <c r="AO105" s="18"/>
      <c r="AQ105" s="19"/>
      <c r="AR105" s="20"/>
      <c r="AS105" s="21"/>
      <c r="AW105" s="22"/>
      <c r="AX105" s="23"/>
      <c r="BA105" s="24"/>
      <c r="BG105" s="1"/>
      <c r="BH105" s="1"/>
      <c r="BK105" s="25"/>
      <c r="BL105" s="26"/>
    </row>
    <row r="106" spans="1:64" x14ac:dyDescent="0.25">
      <c r="A106" t="s">
        <v>89</v>
      </c>
      <c r="B106" t="s">
        <v>9</v>
      </c>
      <c r="C106" s="28">
        <v>33</v>
      </c>
      <c r="D106" s="27">
        <v>13</v>
      </c>
      <c r="E106" s="31">
        <f>D106*2*1.22</f>
        <v>31.72</v>
      </c>
      <c r="F106" s="32">
        <f>E106*C106</f>
        <v>1046.76</v>
      </c>
      <c r="G106" s="2"/>
      <c r="H106" s="3"/>
      <c r="I106" s="4"/>
      <c r="L106" s="5"/>
      <c r="N106" s="6"/>
      <c r="P106" s="7"/>
      <c r="R106" s="8"/>
      <c r="T106" s="9"/>
      <c r="AE106" s="10"/>
      <c r="AF106" s="11"/>
      <c r="AG106" s="12"/>
      <c r="AH106" s="13"/>
      <c r="AI106" s="14"/>
      <c r="AJ106" s="15"/>
      <c r="AK106" s="16"/>
      <c r="AN106" s="17"/>
      <c r="AO106" s="18"/>
      <c r="AQ106" s="19"/>
      <c r="AR106" s="20"/>
      <c r="AS106" s="21"/>
      <c r="AW106" s="22"/>
      <c r="AX106" s="23"/>
      <c r="BA106" s="24"/>
      <c r="BG106" s="1"/>
      <c r="BH106" s="1"/>
      <c r="BK106" s="25"/>
      <c r="BL106" s="26"/>
    </row>
    <row r="107" spans="1:64" x14ac:dyDescent="0.25">
      <c r="A107" t="s">
        <v>66</v>
      </c>
      <c r="B107" t="s">
        <v>11</v>
      </c>
      <c r="C107" s="28">
        <v>35</v>
      </c>
      <c r="D107" s="27">
        <v>20</v>
      </c>
      <c r="E107" s="31">
        <f>D107*2*1.22</f>
        <v>48.8</v>
      </c>
      <c r="F107" s="32">
        <f>E107*C107</f>
        <v>1708</v>
      </c>
      <c r="G107" s="2"/>
      <c r="H107" s="3"/>
      <c r="I107" s="4"/>
      <c r="L107" s="5"/>
      <c r="N107" s="6"/>
      <c r="P107" s="7"/>
      <c r="R107" s="8"/>
      <c r="T107" s="9"/>
      <c r="AE107" s="10"/>
      <c r="AF107" s="11"/>
      <c r="AG107" s="12"/>
      <c r="AH107" s="13"/>
      <c r="AI107" s="14"/>
      <c r="AJ107" s="15"/>
      <c r="AK107" s="16"/>
      <c r="AN107" s="17"/>
      <c r="AO107" s="18"/>
      <c r="AQ107" s="19"/>
      <c r="AR107" s="20"/>
      <c r="AS107" s="21"/>
      <c r="AW107" s="22"/>
      <c r="AX107" s="23"/>
      <c r="BA107" s="24"/>
      <c r="BG107" s="1"/>
      <c r="BH107" s="1"/>
      <c r="BK107" s="25"/>
      <c r="BL107" s="26"/>
    </row>
    <row r="108" spans="1:64" x14ac:dyDescent="0.25">
      <c r="A108" t="s">
        <v>65</v>
      </c>
      <c r="B108" t="s">
        <v>11</v>
      </c>
      <c r="C108" s="28">
        <v>21</v>
      </c>
      <c r="D108" s="27">
        <v>20</v>
      </c>
      <c r="E108" s="31">
        <f>D108*2*1.22</f>
        <v>48.8</v>
      </c>
      <c r="F108" s="32">
        <f>E108*C108</f>
        <v>1024.8</v>
      </c>
      <c r="G108" s="2"/>
      <c r="H108" s="3"/>
      <c r="I108" s="4"/>
      <c r="L108" s="5"/>
      <c r="N108" s="6"/>
      <c r="P108" s="7"/>
      <c r="R108" s="8"/>
      <c r="T108" s="9"/>
      <c r="AE108" s="10"/>
      <c r="AF108" s="11"/>
      <c r="AG108" s="12"/>
      <c r="AH108" s="13"/>
      <c r="AI108" s="14"/>
      <c r="AJ108" s="15"/>
      <c r="AK108" s="16"/>
      <c r="AN108" s="17"/>
      <c r="AO108" s="18"/>
      <c r="AQ108" s="19"/>
      <c r="AR108" s="20"/>
      <c r="AS108" s="21"/>
      <c r="AW108" s="22"/>
      <c r="AX108" s="23"/>
      <c r="BA108" s="24"/>
      <c r="BG108" s="1"/>
      <c r="BH108" s="1"/>
      <c r="BK108" s="25"/>
      <c r="BL108" s="26"/>
    </row>
    <row r="109" spans="1:64" x14ac:dyDescent="0.25">
      <c r="A109" t="s">
        <v>67</v>
      </c>
      <c r="B109" t="s">
        <v>11</v>
      </c>
      <c r="C109" s="28">
        <v>33</v>
      </c>
      <c r="D109" s="27">
        <v>20</v>
      </c>
      <c r="E109" s="31">
        <f>D109*2*1.22</f>
        <v>48.8</v>
      </c>
      <c r="F109" s="32">
        <f>E109*C109</f>
        <v>1610.3999999999999</v>
      </c>
      <c r="G109" s="2"/>
      <c r="H109" s="3"/>
      <c r="I109" s="4"/>
      <c r="L109" s="5"/>
      <c r="N109" s="6"/>
      <c r="P109" s="7"/>
      <c r="R109" s="8"/>
      <c r="T109" s="9"/>
      <c r="AE109" s="10"/>
      <c r="AF109" s="11"/>
      <c r="AG109" s="12"/>
      <c r="AH109" s="13"/>
      <c r="AI109" s="14"/>
      <c r="AJ109" s="15"/>
      <c r="AK109" s="16"/>
      <c r="AN109" s="17"/>
      <c r="AO109" s="18"/>
      <c r="AQ109" s="19"/>
      <c r="AR109" s="20"/>
      <c r="AS109" s="21"/>
      <c r="AW109" s="22"/>
      <c r="AX109" s="23"/>
      <c r="BA109" s="24"/>
      <c r="BG109" s="1"/>
      <c r="BH109" s="1"/>
      <c r="BK109" s="25"/>
      <c r="BL109" s="26"/>
    </row>
    <row r="110" spans="1:64" x14ac:dyDescent="0.25">
      <c r="A110" t="s">
        <v>43</v>
      </c>
      <c r="B110" t="s">
        <v>11</v>
      </c>
      <c r="C110" s="28">
        <v>42</v>
      </c>
      <c r="D110" s="27">
        <v>18</v>
      </c>
      <c r="E110" s="31">
        <f>D110*2*1.22</f>
        <v>43.92</v>
      </c>
      <c r="F110" s="32">
        <f>E110*C110</f>
        <v>1844.64</v>
      </c>
      <c r="G110" s="2"/>
      <c r="H110" s="3"/>
      <c r="I110" s="4"/>
      <c r="L110" s="5"/>
      <c r="N110" s="6"/>
      <c r="P110" s="7"/>
      <c r="R110" s="8"/>
      <c r="T110" s="9"/>
      <c r="AE110" s="10"/>
      <c r="AF110" s="11"/>
      <c r="AG110" s="12"/>
      <c r="AH110" s="13"/>
      <c r="AI110" s="14"/>
      <c r="AJ110" s="15"/>
      <c r="AK110" s="16"/>
      <c r="AN110" s="17"/>
      <c r="AO110" s="18"/>
      <c r="AQ110" s="19"/>
      <c r="AR110" s="20"/>
      <c r="AS110" s="21"/>
      <c r="AW110" s="22"/>
      <c r="AX110" s="23"/>
      <c r="BA110" s="24"/>
      <c r="BG110" s="1"/>
      <c r="BH110" s="1"/>
      <c r="BK110" s="25"/>
      <c r="BL110" s="26"/>
    </row>
    <row r="111" spans="1:64" x14ac:dyDescent="0.25">
      <c r="A111" t="s">
        <v>44</v>
      </c>
      <c r="B111" t="s">
        <v>11</v>
      </c>
      <c r="C111" s="28">
        <v>40</v>
      </c>
      <c r="D111" s="27">
        <v>18</v>
      </c>
      <c r="E111" s="31">
        <f>D111*2*1.22</f>
        <v>43.92</v>
      </c>
      <c r="F111" s="32">
        <f>E111*C111</f>
        <v>1756.8000000000002</v>
      </c>
      <c r="G111" s="2"/>
      <c r="H111" s="3"/>
      <c r="I111" s="4"/>
      <c r="L111" s="5"/>
      <c r="N111" s="6"/>
      <c r="P111" s="7"/>
      <c r="R111" s="8"/>
      <c r="T111" s="9"/>
      <c r="AE111" s="10"/>
      <c r="AF111" s="11"/>
      <c r="AG111" s="12"/>
      <c r="AH111" s="13"/>
      <c r="AI111" s="14"/>
      <c r="AJ111" s="15"/>
      <c r="AK111" s="16"/>
      <c r="AN111" s="17"/>
      <c r="AO111" s="18"/>
      <c r="AQ111" s="19"/>
      <c r="AR111" s="20"/>
      <c r="AS111" s="21"/>
      <c r="AW111" s="22"/>
      <c r="AX111" s="23"/>
      <c r="BA111" s="24"/>
      <c r="BG111" s="1"/>
      <c r="BH111" s="1"/>
      <c r="BK111" s="25"/>
      <c r="BL111" s="26"/>
    </row>
    <row r="112" spans="1:64" x14ac:dyDescent="0.25">
      <c r="A112" t="s">
        <v>45</v>
      </c>
      <c r="B112" t="s">
        <v>11</v>
      </c>
      <c r="C112" s="28">
        <v>51</v>
      </c>
      <c r="D112" s="27">
        <v>18</v>
      </c>
      <c r="E112" s="31">
        <f>D112*2*1.22</f>
        <v>43.92</v>
      </c>
      <c r="F112" s="32">
        <f>E112*C112</f>
        <v>2239.92</v>
      </c>
      <c r="G112" s="2"/>
      <c r="H112" s="3"/>
      <c r="I112" s="4"/>
      <c r="L112" s="5"/>
      <c r="N112" s="6"/>
      <c r="P112" s="7"/>
      <c r="R112" s="8"/>
      <c r="T112" s="9"/>
      <c r="AE112" s="10"/>
      <c r="AF112" s="11"/>
      <c r="AG112" s="12"/>
      <c r="AH112" s="13"/>
      <c r="AI112" s="14"/>
      <c r="AJ112" s="15"/>
      <c r="AK112" s="16"/>
      <c r="AN112" s="17"/>
      <c r="AO112" s="18"/>
      <c r="AQ112" s="19"/>
      <c r="AR112" s="20"/>
      <c r="AS112" s="21"/>
      <c r="AW112" s="22"/>
      <c r="AX112" s="23"/>
      <c r="BA112" s="24"/>
      <c r="BG112" s="1"/>
      <c r="BH112" s="1"/>
      <c r="BK112" s="25"/>
      <c r="BL112" s="26"/>
    </row>
    <row r="113" spans="1:64" x14ac:dyDescent="0.25">
      <c r="A113" t="s">
        <v>45</v>
      </c>
      <c r="B113" t="s">
        <v>11</v>
      </c>
      <c r="C113" s="28">
        <v>2</v>
      </c>
      <c r="D113" s="27">
        <v>18</v>
      </c>
      <c r="E113" s="31">
        <f>D113*2*1.22</f>
        <v>43.92</v>
      </c>
      <c r="F113" s="32">
        <f>E113*C113</f>
        <v>87.84</v>
      </c>
      <c r="G113" s="2"/>
      <c r="H113" s="3"/>
      <c r="I113" s="4"/>
      <c r="L113" s="5"/>
      <c r="N113" s="6"/>
      <c r="P113" s="7"/>
      <c r="R113" s="8"/>
      <c r="T113" s="9"/>
      <c r="AE113" s="10"/>
      <c r="AF113" s="11"/>
      <c r="AG113" s="12"/>
      <c r="AH113" s="13"/>
      <c r="AI113" s="14"/>
      <c r="AJ113" s="15"/>
      <c r="AK113" s="16"/>
      <c r="AN113" s="17"/>
      <c r="AO113" s="18"/>
      <c r="AQ113" s="19"/>
      <c r="AR113" s="20"/>
      <c r="AS113" s="21"/>
      <c r="AW113" s="22"/>
      <c r="AX113" s="23"/>
      <c r="BA113" s="24"/>
      <c r="BG113" s="1"/>
      <c r="BH113" s="1"/>
      <c r="BK113" s="25"/>
      <c r="BL113" s="26"/>
    </row>
    <row r="114" spans="1:64" x14ac:dyDescent="0.25">
      <c r="A114" t="s">
        <v>126</v>
      </c>
      <c r="B114" t="s">
        <v>11</v>
      </c>
      <c r="C114" s="28">
        <v>1</v>
      </c>
      <c r="D114" s="27">
        <v>16</v>
      </c>
      <c r="E114" s="31">
        <f>D114*2*1.22</f>
        <v>39.04</v>
      </c>
      <c r="F114" s="32">
        <f>E114*C114</f>
        <v>39.04</v>
      </c>
      <c r="G114" s="2"/>
      <c r="H114" s="3"/>
      <c r="I114" s="4"/>
      <c r="L114" s="5"/>
      <c r="N114" s="6"/>
      <c r="P114" s="7"/>
      <c r="R114" s="8"/>
      <c r="T114" s="9"/>
      <c r="AE114" s="10"/>
      <c r="AF114" s="11"/>
      <c r="AG114" s="12"/>
      <c r="AH114" s="13"/>
      <c r="AI114" s="14"/>
      <c r="AJ114" s="15"/>
      <c r="AK114" s="16"/>
      <c r="AN114" s="17"/>
      <c r="AO114" s="18"/>
      <c r="AQ114" s="19"/>
      <c r="AR114" s="20"/>
      <c r="AS114" s="21"/>
      <c r="AW114" s="22"/>
      <c r="AX114" s="23"/>
      <c r="BA114" s="24"/>
      <c r="BG114" s="1"/>
      <c r="BH114" s="1"/>
      <c r="BK114" s="25"/>
      <c r="BL114" s="26"/>
    </row>
    <row r="115" spans="1:64" x14ac:dyDescent="0.25">
      <c r="A115" t="s">
        <v>20</v>
      </c>
      <c r="B115" t="s">
        <v>11</v>
      </c>
      <c r="C115" s="28">
        <v>1</v>
      </c>
      <c r="D115" s="27">
        <v>16</v>
      </c>
      <c r="E115" s="31">
        <f>D115*2*1.22</f>
        <v>39.04</v>
      </c>
      <c r="F115" s="32">
        <f>E115*C115</f>
        <v>39.04</v>
      </c>
      <c r="G115" s="2"/>
      <c r="H115" s="3"/>
      <c r="I115" s="4"/>
      <c r="L115" s="5"/>
      <c r="N115" s="6"/>
      <c r="P115" s="7"/>
      <c r="R115" s="8"/>
      <c r="T115" s="9"/>
      <c r="AE115" s="10"/>
      <c r="AF115" s="11"/>
      <c r="AG115" s="12"/>
      <c r="AH115" s="13"/>
      <c r="AI115" s="14"/>
      <c r="AJ115" s="15"/>
      <c r="AK115" s="16"/>
      <c r="AN115" s="17"/>
      <c r="AO115" s="18"/>
      <c r="AQ115" s="19"/>
      <c r="AR115" s="20"/>
      <c r="AS115" s="21"/>
      <c r="AW115" s="22"/>
      <c r="AX115" s="23"/>
      <c r="BA115" s="24"/>
      <c r="BG115" s="1"/>
      <c r="BH115" s="1"/>
      <c r="BK115" s="25"/>
      <c r="BL115" s="26"/>
    </row>
    <row r="116" spans="1:64" x14ac:dyDescent="0.25">
      <c r="A116" t="s">
        <v>99</v>
      </c>
      <c r="B116" t="s">
        <v>11</v>
      </c>
      <c r="C116" s="28">
        <v>15</v>
      </c>
      <c r="D116" s="27">
        <v>16</v>
      </c>
      <c r="E116" s="31">
        <f>D116*2*1.22</f>
        <v>39.04</v>
      </c>
      <c r="F116" s="32">
        <f>E116*C116</f>
        <v>585.6</v>
      </c>
      <c r="G116" s="2"/>
      <c r="H116" s="3"/>
      <c r="I116" s="4"/>
      <c r="L116" s="5"/>
      <c r="N116" s="6"/>
      <c r="P116" s="7"/>
      <c r="R116" s="8"/>
      <c r="T116" s="9"/>
      <c r="AE116" s="10"/>
      <c r="AF116" s="11"/>
      <c r="AG116" s="12"/>
      <c r="AH116" s="13"/>
      <c r="AI116" s="14"/>
      <c r="AJ116" s="15"/>
      <c r="AK116" s="16"/>
      <c r="AN116" s="17"/>
      <c r="AO116" s="18"/>
      <c r="AQ116" s="19"/>
      <c r="AR116" s="20"/>
      <c r="AS116" s="21"/>
      <c r="AW116" s="22"/>
      <c r="AX116" s="23"/>
      <c r="BA116" s="24"/>
      <c r="BG116" s="1"/>
      <c r="BH116" s="1"/>
      <c r="BK116" s="25"/>
      <c r="BL116" s="26"/>
    </row>
    <row r="117" spans="1:64" x14ac:dyDescent="0.25">
      <c r="A117" t="s">
        <v>97</v>
      </c>
      <c r="B117" t="s">
        <v>11</v>
      </c>
      <c r="C117" s="28">
        <v>12</v>
      </c>
      <c r="D117" s="27">
        <v>16</v>
      </c>
      <c r="E117" s="31">
        <f>D117*2*1.22</f>
        <v>39.04</v>
      </c>
      <c r="F117" s="32">
        <f>E117*C117</f>
        <v>468.48</v>
      </c>
      <c r="G117" s="2"/>
      <c r="H117" s="3"/>
      <c r="I117" s="4"/>
      <c r="L117" s="5"/>
      <c r="N117" s="6"/>
      <c r="P117" s="7"/>
      <c r="R117" s="8"/>
      <c r="T117" s="9"/>
      <c r="AE117" s="10"/>
      <c r="AF117" s="11"/>
      <c r="AG117" s="12"/>
      <c r="AH117" s="13"/>
      <c r="AI117" s="14"/>
      <c r="AJ117" s="15"/>
      <c r="AK117" s="16"/>
      <c r="AN117" s="17"/>
      <c r="AO117" s="18"/>
      <c r="AQ117" s="19"/>
      <c r="AR117" s="20"/>
      <c r="AS117" s="21"/>
      <c r="AW117" s="22"/>
      <c r="AX117" s="23"/>
      <c r="BA117" s="24"/>
      <c r="BG117" s="1"/>
      <c r="BH117" s="1"/>
      <c r="BK117" s="25"/>
      <c r="BL117" s="26"/>
    </row>
    <row r="118" spans="1:64" x14ac:dyDescent="0.25">
      <c r="A118" t="s">
        <v>98</v>
      </c>
      <c r="B118" t="s">
        <v>11</v>
      </c>
      <c r="C118" s="28">
        <v>13</v>
      </c>
      <c r="D118" s="27">
        <v>16</v>
      </c>
      <c r="E118" s="31">
        <f>D118*2*1.22</f>
        <v>39.04</v>
      </c>
      <c r="F118" s="32">
        <f>E118*C118</f>
        <v>507.52</v>
      </c>
      <c r="G118" s="2"/>
      <c r="H118" s="3"/>
      <c r="I118" s="4"/>
      <c r="L118" s="5"/>
      <c r="N118" s="6"/>
      <c r="P118" s="7"/>
      <c r="R118" s="8"/>
      <c r="T118" s="9"/>
      <c r="AE118" s="10"/>
      <c r="AF118" s="11"/>
      <c r="AG118" s="12"/>
      <c r="AH118" s="13"/>
      <c r="AI118" s="14"/>
      <c r="AJ118" s="15"/>
      <c r="AK118" s="16"/>
      <c r="AN118" s="17"/>
      <c r="AO118" s="18"/>
      <c r="AQ118" s="19"/>
      <c r="AR118" s="20"/>
      <c r="AS118" s="21"/>
      <c r="AW118" s="22"/>
      <c r="AX118" s="23"/>
      <c r="BA118" s="24"/>
      <c r="BG118" s="1"/>
      <c r="BH118" s="1"/>
      <c r="BK118" s="25"/>
      <c r="BL118" s="26"/>
    </row>
    <row r="119" spans="1:64" x14ac:dyDescent="0.25">
      <c r="A119" t="s">
        <v>68</v>
      </c>
      <c r="B119" t="s">
        <v>11</v>
      </c>
      <c r="C119" s="28">
        <v>38</v>
      </c>
      <c r="D119" s="27">
        <v>18</v>
      </c>
      <c r="E119" s="31">
        <f>D119*2*1.22</f>
        <v>43.92</v>
      </c>
      <c r="F119" s="32">
        <f>E119*C119</f>
        <v>1668.96</v>
      </c>
      <c r="G119" s="2"/>
      <c r="H119" s="3"/>
      <c r="I119" s="4"/>
      <c r="L119" s="5"/>
      <c r="N119" s="6"/>
      <c r="P119" s="7"/>
      <c r="R119" s="8"/>
      <c r="T119" s="9"/>
      <c r="AE119" s="10"/>
      <c r="AF119" s="11"/>
      <c r="AG119" s="12"/>
      <c r="AH119" s="13"/>
      <c r="AI119" s="14"/>
      <c r="AJ119" s="15"/>
      <c r="AK119" s="16"/>
      <c r="AN119" s="17"/>
      <c r="AO119" s="18"/>
      <c r="AQ119" s="19"/>
      <c r="AR119" s="20"/>
      <c r="AS119" s="21"/>
      <c r="AW119" s="22"/>
      <c r="AX119" s="23"/>
      <c r="BA119" s="24"/>
      <c r="BG119" s="1"/>
      <c r="BH119" s="1"/>
      <c r="BK119" s="25"/>
      <c r="BL119" s="26"/>
    </row>
    <row r="120" spans="1:64" x14ac:dyDescent="0.25">
      <c r="A120" t="s">
        <v>69</v>
      </c>
      <c r="B120" t="s">
        <v>11</v>
      </c>
      <c r="C120" s="28">
        <v>26</v>
      </c>
      <c r="D120" s="27">
        <v>18</v>
      </c>
      <c r="E120" s="31">
        <f>D120*2*1.22</f>
        <v>43.92</v>
      </c>
      <c r="F120" s="32">
        <f>E120*C120</f>
        <v>1141.92</v>
      </c>
      <c r="G120" s="2"/>
      <c r="H120" s="3"/>
      <c r="I120" s="4"/>
      <c r="L120" s="5"/>
      <c r="N120" s="6"/>
      <c r="P120" s="7"/>
      <c r="R120" s="8"/>
      <c r="T120" s="9"/>
      <c r="AE120" s="10"/>
      <c r="AF120" s="11"/>
      <c r="AG120" s="12"/>
      <c r="AH120" s="13"/>
      <c r="AI120" s="14"/>
      <c r="AJ120" s="15"/>
      <c r="AK120" s="16"/>
      <c r="AN120" s="17"/>
      <c r="AO120" s="18"/>
      <c r="AQ120" s="19"/>
      <c r="AR120" s="20"/>
      <c r="AS120" s="21"/>
      <c r="AW120" s="22"/>
      <c r="AX120" s="23"/>
      <c r="BA120" s="24"/>
      <c r="BG120" s="1"/>
      <c r="BH120" s="1"/>
      <c r="BK120" s="25"/>
      <c r="BL120" s="26"/>
    </row>
    <row r="121" spans="1:64" x14ac:dyDescent="0.25">
      <c r="A121" t="s">
        <v>75</v>
      </c>
      <c r="B121" t="s">
        <v>11</v>
      </c>
      <c r="C121" s="28">
        <v>69</v>
      </c>
      <c r="D121" s="27">
        <v>20</v>
      </c>
      <c r="E121" s="31">
        <f>D121*2*1.22</f>
        <v>48.8</v>
      </c>
      <c r="F121" s="32">
        <f>E121*C121</f>
        <v>3367.2</v>
      </c>
      <c r="G121" s="2"/>
      <c r="H121" s="3"/>
      <c r="I121" s="4"/>
      <c r="L121" s="5"/>
      <c r="N121" s="6"/>
      <c r="P121" s="7"/>
      <c r="R121" s="8"/>
      <c r="T121" s="9"/>
      <c r="AE121" s="10"/>
      <c r="AF121" s="11"/>
      <c r="AG121" s="12"/>
      <c r="AH121" s="13"/>
      <c r="AI121" s="14"/>
      <c r="AJ121" s="15"/>
      <c r="AK121" s="16"/>
      <c r="AN121" s="17"/>
      <c r="AO121" s="18"/>
      <c r="AQ121" s="19"/>
      <c r="AR121" s="20"/>
      <c r="AS121" s="21"/>
      <c r="AW121" s="22"/>
      <c r="AX121" s="23"/>
      <c r="BA121" s="24"/>
      <c r="BG121" s="1"/>
      <c r="BH121" s="1"/>
      <c r="BK121" s="25"/>
      <c r="BL121" s="26"/>
    </row>
    <row r="122" spans="1:64" x14ac:dyDescent="0.25">
      <c r="A122" t="s">
        <v>73</v>
      </c>
      <c r="B122" t="s">
        <v>11</v>
      </c>
      <c r="C122" s="28">
        <v>51</v>
      </c>
      <c r="D122" s="27">
        <v>20</v>
      </c>
      <c r="E122" s="31">
        <f>D122*2*1.22</f>
        <v>48.8</v>
      </c>
      <c r="F122" s="32">
        <f>E122*C122</f>
        <v>2488.7999999999997</v>
      </c>
      <c r="G122" s="2"/>
      <c r="H122" s="3"/>
      <c r="I122" s="4"/>
      <c r="L122" s="5"/>
      <c r="N122" s="6"/>
      <c r="P122" s="7"/>
      <c r="R122" s="8"/>
      <c r="T122" s="9"/>
      <c r="AE122" s="10"/>
      <c r="AF122" s="11"/>
      <c r="AG122" s="12"/>
      <c r="AH122" s="13"/>
      <c r="AI122" s="14"/>
      <c r="AJ122" s="15"/>
      <c r="AK122" s="16"/>
      <c r="AN122" s="17"/>
      <c r="AO122" s="18"/>
      <c r="AQ122" s="19"/>
      <c r="AR122" s="20"/>
      <c r="AS122" s="21"/>
      <c r="AW122" s="22"/>
      <c r="AX122" s="23"/>
      <c r="BA122" s="24"/>
      <c r="BG122" s="1"/>
      <c r="BH122" s="1"/>
      <c r="BK122" s="25"/>
      <c r="BL122" s="26"/>
    </row>
    <row r="123" spans="1:64" x14ac:dyDescent="0.25">
      <c r="A123" t="s">
        <v>74</v>
      </c>
      <c r="B123" t="s">
        <v>11</v>
      </c>
      <c r="C123" s="28">
        <v>50</v>
      </c>
      <c r="D123" s="27">
        <v>20</v>
      </c>
      <c r="E123" s="31">
        <f>D123*2*1.22</f>
        <v>48.8</v>
      </c>
      <c r="F123" s="32">
        <f>E123*C123</f>
        <v>2440</v>
      </c>
      <c r="G123" s="2"/>
      <c r="H123" s="3"/>
      <c r="I123" s="4"/>
      <c r="L123" s="5"/>
      <c r="N123" s="6"/>
      <c r="P123" s="7"/>
      <c r="R123" s="8"/>
      <c r="T123" s="9"/>
      <c r="AE123" s="10"/>
      <c r="AF123" s="11"/>
      <c r="AG123" s="12"/>
      <c r="AH123" s="13"/>
      <c r="AI123" s="14"/>
      <c r="AJ123" s="15"/>
      <c r="AK123" s="16"/>
      <c r="AN123" s="17"/>
      <c r="AO123" s="18"/>
      <c r="AQ123" s="19"/>
      <c r="AR123" s="20"/>
      <c r="AS123" s="21"/>
      <c r="AW123" s="22"/>
      <c r="AX123" s="23"/>
      <c r="BA123" s="24"/>
      <c r="BG123" s="1"/>
      <c r="BH123" s="1"/>
      <c r="BK123" s="25"/>
      <c r="BL123" s="26"/>
    </row>
    <row r="124" spans="1:64" x14ac:dyDescent="0.25">
      <c r="A124" t="s">
        <v>71</v>
      </c>
      <c r="B124" t="s">
        <v>11</v>
      </c>
      <c r="C124" s="28">
        <v>39</v>
      </c>
      <c r="D124" s="27">
        <v>22</v>
      </c>
      <c r="E124" s="31">
        <f>D124*2*1.22</f>
        <v>53.68</v>
      </c>
      <c r="F124" s="32">
        <f>E124*C124</f>
        <v>2093.52</v>
      </c>
      <c r="G124" s="2"/>
      <c r="H124" s="3"/>
      <c r="I124" s="4"/>
      <c r="L124" s="5"/>
      <c r="N124" s="6"/>
      <c r="P124" s="7"/>
      <c r="R124" s="8"/>
      <c r="T124" s="9"/>
      <c r="AE124" s="10"/>
      <c r="AF124" s="11"/>
      <c r="AG124" s="12"/>
      <c r="AH124" s="13"/>
      <c r="AI124" s="14"/>
      <c r="AJ124" s="15"/>
      <c r="AK124" s="16"/>
      <c r="AN124" s="17"/>
      <c r="AO124" s="18"/>
      <c r="AQ124" s="19"/>
      <c r="AR124" s="20"/>
      <c r="AS124" s="21"/>
      <c r="AW124" s="22"/>
      <c r="AX124" s="23"/>
      <c r="BA124" s="24"/>
      <c r="BG124" s="1"/>
      <c r="BH124" s="1"/>
      <c r="BK124" s="25"/>
      <c r="BL124" s="26"/>
    </row>
    <row r="125" spans="1:64" x14ac:dyDescent="0.25">
      <c r="A125" t="s">
        <v>70</v>
      </c>
      <c r="B125" t="s">
        <v>11</v>
      </c>
      <c r="C125" s="28">
        <v>5</v>
      </c>
      <c r="D125" s="27">
        <v>22</v>
      </c>
      <c r="E125" s="31">
        <f>D125*2*1.22</f>
        <v>53.68</v>
      </c>
      <c r="F125" s="32">
        <f>E125*C125</f>
        <v>268.39999999999998</v>
      </c>
      <c r="G125" s="2"/>
      <c r="H125" s="3"/>
      <c r="I125" s="4"/>
      <c r="L125" s="5"/>
      <c r="N125" s="6"/>
      <c r="P125" s="7"/>
      <c r="R125" s="8"/>
      <c r="T125" s="9"/>
      <c r="AE125" s="10"/>
      <c r="AF125" s="11"/>
      <c r="AG125" s="12"/>
      <c r="AH125" s="13"/>
      <c r="AI125" s="14"/>
      <c r="AJ125" s="15"/>
      <c r="AK125" s="16"/>
      <c r="AN125" s="17"/>
      <c r="AO125" s="18"/>
      <c r="AQ125" s="19"/>
      <c r="AR125" s="20"/>
      <c r="AS125" s="21"/>
      <c r="AW125" s="22"/>
      <c r="AX125" s="23"/>
      <c r="BA125" s="24"/>
      <c r="BG125" s="1"/>
      <c r="BH125" s="1"/>
      <c r="BK125" s="25"/>
      <c r="BL125" s="26"/>
    </row>
    <row r="126" spans="1:64" x14ac:dyDescent="0.25">
      <c r="A126" t="s">
        <v>72</v>
      </c>
      <c r="B126" t="s">
        <v>11</v>
      </c>
      <c r="C126" s="28">
        <v>10</v>
      </c>
      <c r="D126" s="27">
        <v>22</v>
      </c>
      <c r="E126" s="31">
        <f>D126*2*1.22</f>
        <v>53.68</v>
      </c>
      <c r="F126" s="32">
        <f>E126*C126</f>
        <v>536.79999999999995</v>
      </c>
      <c r="G126" s="2"/>
      <c r="H126" s="3"/>
      <c r="I126" s="4"/>
      <c r="L126" s="5"/>
      <c r="N126" s="6"/>
      <c r="P126" s="7"/>
      <c r="R126" s="8"/>
      <c r="T126" s="9"/>
      <c r="AE126" s="10"/>
      <c r="AF126" s="11"/>
      <c r="AG126" s="12"/>
      <c r="AH126" s="13"/>
      <c r="AI126" s="14"/>
      <c r="AJ126" s="15"/>
      <c r="AK126" s="16"/>
      <c r="AN126" s="17"/>
      <c r="AO126" s="18"/>
      <c r="AQ126" s="19"/>
      <c r="AR126" s="20"/>
      <c r="AS126" s="21"/>
      <c r="AW126" s="22"/>
      <c r="AX126" s="23"/>
      <c r="BA126" s="24"/>
      <c r="BG126" s="1"/>
      <c r="BH126" s="1"/>
      <c r="BK126" s="25"/>
      <c r="BL126" s="26"/>
    </row>
    <row r="127" spans="1:64" x14ac:dyDescent="0.25">
      <c r="A127" t="s">
        <v>22</v>
      </c>
      <c r="B127" t="s">
        <v>9</v>
      </c>
      <c r="C127" s="28">
        <v>1</v>
      </c>
      <c r="D127" s="27">
        <v>10</v>
      </c>
      <c r="E127" s="31">
        <f>D127*2*1.22</f>
        <v>24.4</v>
      </c>
      <c r="F127" s="32">
        <f>E127*C127</f>
        <v>24.4</v>
      </c>
      <c r="G127" s="2"/>
      <c r="H127" s="3"/>
      <c r="I127" s="4"/>
      <c r="L127" s="5"/>
      <c r="N127" s="6"/>
      <c r="P127" s="7"/>
      <c r="R127" s="8"/>
      <c r="T127" s="9"/>
      <c r="AE127" s="10"/>
      <c r="AF127" s="11"/>
      <c r="AG127" s="12"/>
      <c r="AH127" s="13"/>
      <c r="AI127" s="14"/>
      <c r="AJ127" s="15"/>
      <c r="AK127" s="16"/>
      <c r="AN127" s="17"/>
      <c r="AO127" s="18"/>
      <c r="AQ127" s="19"/>
      <c r="AR127" s="20"/>
      <c r="AS127" s="21"/>
      <c r="AW127" s="22"/>
      <c r="AX127" s="23"/>
      <c r="BA127" s="24"/>
      <c r="BG127" s="1"/>
      <c r="BH127" s="1"/>
      <c r="BK127" s="25"/>
      <c r="BL127" s="26"/>
    </row>
    <row r="128" spans="1:64" x14ac:dyDescent="0.25">
      <c r="A128" t="s">
        <v>135</v>
      </c>
      <c r="B128" t="s">
        <v>5</v>
      </c>
      <c r="C128" s="28">
        <v>147</v>
      </c>
      <c r="D128" s="27">
        <v>26</v>
      </c>
      <c r="E128" s="31">
        <f>D128*2*1.22</f>
        <v>63.44</v>
      </c>
      <c r="F128" s="32">
        <f>E128*C128</f>
        <v>9325.68</v>
      </c>
      <c r="G128" s="2"/>
      <c r="H128" s="3"/>
      <c r="I128" s="4"/>
      <c r="L128" s="5"/>
      <c r="N128" s="6"/>
      <c r="P128" s="7"/>
      <c r="R128" s="8"/>
      <c r="T128" s="9"/>
      <c r="AE128" s="10"/>
      <c r="AF128" s="11"/>
      <c r="AG128" s="12"/>
      <c r="AH128" s="13"/>
      <c r="AI128" s="14"/>
      <c r="AJ128" s="15"/>
      <c r="AK128" s="16"/>
      <c r="AN128" s="17"/>
      <c r="AO128" s="18"/>
      <c r="AQ128" s="19"/>
      <c r="AR128" s="20"/>
      <c r="AS128" s="21"/>
      <c r="AW128" s="22"/>
      <c r="AX128" s="23"/>
      <c r="BA128" s="24"/>
      <c r="BG128" s="1"/>
      <c r="BH128" s="1"/>
      <c r="BK128" s="25"/>
      <c r="BL128" s="26"/>
    </row>
    <row r="129" spans="1:64" x14ac:dyDescent="0.25">
      <c r="A129" t="s">
        <v>132</v>
      </c>
      <c r="B129" t="s">
        <v>5</v>
      </c>
      <c r="C129" s="28">
        <v>50</v>
      </c>
      <c r="D129" s="27">
        <v>26</v>
      </c>
      <c r="E129" s="31">
        <f>D129*2*1.22</f>
        <v>63.44</v>
      </c>
      <c r="F129" s="32">
        <f>E129*C129</f>
        <v>3172</v>
      </c>
      <c r="G129" s="2"/>
      <c r="H129" s="3"/>
      <c r="I129" s="4"/>
      <c r="L129" s="5"/>
      <c r="N129" s="6"/>
      <c r="P129" s="7"/>
      <c r="R129" s="8"/>
      <c r="T129" s="9"/>
      <c r="AE129" s="10"/>
      <c r="AF129" s="11"/>
      <c r="AG129" s="12"/>
      <c r="AH129" s="13"/>
      <c r="AI129" s="14"/>
      <c r="AJ129" s="15"/>
      <c r="AK129" s="16"/>
      <c r="AN129" s="17"/>
      <c r="AO129" s="18"/>
      <c r="AQ129" s="19"/>
      <c r="AR129" s="20"/>
      <c r="AS129" s="21"/>
      <c r="AW129" s="22"/>
      <c r="AX129" s="23"/>
      <c r="BA129" s="24"/>
      <c r="BG129" s="1"/>
      <c r="BH129" s="1"/>
      <c r="BK129" s="25"/>
      <c r="BL129" s="26"/>
    </row>
    <row r="130" spans="1:64" x14ac:dyDescent="0.25">
      <c r="A130" t="s">
        <v>133</v>
      </c>
      <c r="B130" t="s">
        <v>5</v>
      </c>
      <c r="C130" s="28">
        <v>68</v>
      </c>
      <c r="D130" s="27">
        <v>26</v>
      </c>
      <c r="E130" s="31">
        <f>D130*2*1.22</f>
        <v>63.44</v>
      </c>
      <c r="F130" s="32">
        <f>E130*C130</f>
        <v>4313.92</v>
      </c>
      <c r="G130" s="2"/>
      <c r="H130" s="3"/>
      <c r="I130" s="4"/>
      <c r="L130" s="5"/>
      <c r="N130" s="6"/>
      <c r="P130" s="7"/>
      <c r="R130" s="8"/>
      <c r="T130" s="9"/>
      <c r="AE130" s="10"/>
      <c r="AF130" s="11"/>
      <c r="AG130" s="12"/>
      <c r="AH130" s="13"/>
      <c r="AI130" s="14"/>
      <c r="AJ130" s="15"/>
      <c r="AK130" s="16"/>
      <c r="AN130" s="17"/>
      <c r="AO130" s="18"/>
      <c r="AQ130" s="19"/>
      <c r="AR130" s="20"/>
      <c r="AS130" s="21"/>
      <c r="AW130" s="22"/>
      <c r="AX130" s="23"/>
      <c r="BA130" s="24"/>
      <c r="BG130" s="1"/>
      <c r="BH130" s="1"/>
      <c r="BK130" s="25"/>
      <c r="BL130" s="26"/>
    </row>
    <row r="131" spans="1:64" x14ac:dyDescent="0.25">
      <c r="A131" t="s">
        <v>134</v>
      </c>
      <c r="B131" t="s">
        <v>5</v>
      </c>
      <c r="C131" s="28">
        <v>108</v>
      </c>
      <c r="D131" s="27">
        <v>26</v>
      </c>
      <c r="E131" s="31">
        <f>D131*2*1.22</f>
        <v>63.44</v>
      </c>
      <c r="F131" s="32">
        <f>E131*C131</f>
        <v>6851.5199999999995</v>
      </c>
      <c r="G131" s="2"/>
      <c r="H131" s="3"/>
      <c r="I131" s="4"/>
      <c r="L131" s="5"/>
      <c r="N131" s="6"/>
      <c r="P131" s="7"/>
      <c r="R131" s="8"/>
      <c r="T131" s="9"/>
      <c r="AE131" s="10"/>
      <c r="AF131" s="11"/>
      <c r="AG131" s="12"/>
      <c r="AH131" s="13"/>
      <c r="AI131" s="14"/>
      <c r="AJ131" s="15"/>
      <c r="AK131" s="16"/>
      <c r="AN131" s="17"/>
      <c r="AO131" s="18"/>
      <c r="AQ131" s="19"/>
      <c r="AR131" s="20"/>
      <c r="AS131" s="21"/>
      <c r="AW131" s="22"/>
      <c r="AX131" s="23"/>
      <c r="BA131" s="24"/>
      <c r="BG131" s="1"/>
      <c r="BH131" s="1"/>
      <c r="BK131" s="25"/>
      <c r="BL131" s="26"/>
    </row>
    <row r="132" spans="1:64" x14ac:dyDescent="0.25">
      <c r="A132" t="s">
        <v>131</v>
      </c>
      <c r="B132" t="s">
        <v>5</v>
      </c>
      <c r="C132" s="28">
        <v>7</v>
      </c>
      <c r="D132" s="27">
        <v>26</v>
      </c>
      <c r="E132" s="31">
        <f>D132*2*1.22</f>
        <v>63.44</v>
      </c>
      <c r="F132" s="32">
        <f>E132*C132</f>
        <v>444.08</v>
      </c>
      <c r="G132" s="2"/>
      <c r="H132" s="3"/>
      <c r="I132" s="4"/>
      <c r="L132" s="5"/>
      <c r="N132" s="6"/>
      <c r="P132" s="7"/>
      <c r="R132" s="8"/>
      <c r="T132" s="9"/>
      <c r="AE132" s="10"/>
      <c r="AF132" s="11"/>
      <c r="AG132" s="12"/>
      <c r="AH132" s="13"/>
      <c r="AI132" s="14"/>
      <c r="AJ132" s="15"/>
      <c r="AK132" s="16"/>
      <c r="AN132" s="17"/>
      <c r="AO132" s="18"/>
      <c r="AQ132" s="19"/>
      <c r="AR132" s="20"/>
      <c r="AS132" s="21"/>
      <c r="AW132" s="22"/>
      <c r="AX132" s="23"/>
      <c r="BA132" s="24"/>
      <c r="BG132" s="1"/>
      <c r="BH132" s="1"/>
      <c r="BK132" s="25"/>
      <c r="BL132" s="26"/>
    </row>
    <row r="133" spans="1:64" x14ac:dyDescent="0.25">
      <c r="A133" t="s">
        <v>130</v>
      </c>
      <c r="B133" t="s">
        <v>5</v>
      </c>
      <c r="C133" s="28">
        <v>38</v>
      </c>
      <c r="D133" s="27">
        <v>26</v>
      </c>
      <c r="E133" s="31">
        <f>D133*2*1.22</f>
        <v>63.44</v>
      </c>
      <c r="F133" s="32">
        <f>E133*C133</f>
        <v>2410.7199999999998</v>
      </c>
      <c r="G133" s="2"/>
      <c r="H133" s="3"/>
      <c r="I133" s="4"/>
      <c r="L133" s="5"/>
      <c r="N133" s="6"/>
      <c r="P133" s="7"/>
      <c r="R133" s="8"/>
      <c r="T133" s="9"/>
      <c r="AE133" s="10"/>
      <c r="AF133" s="11"/>
      <c r="AG133" s="12"/>
      <c r="AH133" s="13"/>
      <c r="AI133" s="14"/>
      <c r="AJ133" s="15"/>
      <c r="AK133" s="16"/>
      <c r="AN133" s="17"/>
      <c r="AO133" s="18"/>
      <c r="AQ133" s="19"/>
      <c r="AR133" s="20"/>
      <c r="AS133" s="21"/>
      <c r="AW133" s="22"/>
      <c r="AX133" s="23"/>
      <c r="BA133" s="24"/>
      <c r="BG133" s="1"/>
      <c r="BH133" s="1"/>
      <c r="BK133" s="25"/>
      <c r="BL133" s="26"/>
    </row>
    <row r="134" spans="1:64" x14ac:dyDescent="0.25">
      <c r="A134" t="s">
        <v>324</v>
      </c>
      <c r="B134" t="s">
        <v>323</v>
      </c>
      <c r="C134" s="28">
        <v>15</v>
      </c>
      <c r="D134" s="27">
        <v>15</v>
      </c>
      <c r="E134" s="31">
        <f>D134*2*1.22</f>
        <v>36.6</v>
      </c>
      <c r="F134" s="32">
        <f>E134*C134</f>
        <v>549</v>
      </c>
      <c r="G134" s="2"/>
      <c r="H134" s="3"/>
      <c r="I134" s="4"/>
      <c r="L134" s="5"/>
      <c r="N134" s="6"/>
      <c r="P134" s="7"/>
      <c r="R134" s="8"/>
      <c r="T134" s="9"/>
      <c r="AE134" s="10"/>
      <c r="AF134" s="11"/>
      <c r="AG134" s="12"/>
      <c r="AH134" s="13"/>
      <c r="AI134" s="14"/>
      <c r="AJ134" s="15"/>
      <c r="AK134" s="16"/>
      <c r="AN134" s="17"/>
      <c r="AO134" s="18"/>
      <c r="AQ134" s="19"/>
      <c r="AR134" s="20"/>
      <c r="AS134" s="21"/>
      <c r="AW134" s="22"/>
      <c r="AX134" s="23"/>
      <c r="BA134" s="24"/>
      <c r="BG134" s="1"/>
      <c r="BH134" s="1"/>
      <c r="BK134" s="25"/>
      <c r="BL134" s="26"/>
    </row>
    <row r="135" spans="1:64" x14ac:dyDescent="0.25">
      <c r="A135" t="s">
        <v>322</v>
      </c>
      <c r="B135" t="s">
        <v>323</v>
      </c>
      <c r="C135" s="28">
        <v>15</v>
      </c>
      <c r="D135" s="27">
        <v>15</v>
      </c>
      <c r="E135" s="31">
        <f>D135*2*1.22</f>
        <v>36.6</v>
      </c>
      <c r="F135" s="32">
        <f>E135*C135</f>
        <v>549</v>
      </c>
      <c r="G135" s="2"/>
      <c r="H135" s="3"/>
      <c r="I135" s="4"/>
      <c r="L135" s="5"/>
      <c r="N135" s="6"/>
      <c r="P135" s="7"/>
      <c r="R135" s="8"/>
      <c r="T135" s="9"/>
      <c r="AE135" s="10"/>
      <c r="AF135" s="11"/>
      <c r="AG135" s="12"/>
      <c r="AH135" s="13"/>
      <c r="AI135" s="14"/>
      <c r="AJ135" s="15"/>
      <c r="AK135" s="16"/>
      <c r="AN135" s="17"/>
      <c r="AO135" s="18"/>
      <c r="AQ135" s="19"/>
      <c r="AR135" s="20"/>
      <c r="AS135" s="21"/>
      <c r="AW135" s="22"/>
      <c r="AX135" s="23"/>
      <c r="BA135" s="24"/>
      <c r="BG135" s="1"/>
      <c r="BH135" s="1"/>
      <c r="BK135" s="25"/>
      <c r="BL135" s="26"/>
    </row>
    <row r="136" spans="1:64" x14ac:dyDescent="0.25">
      <c r="A136" t="s">
        <v>321</v>
      </c>
      <c r="B136" t="s">
        <v>11</v>
      </c>
      <c r="C136" s="28">
        <v>76</v>
      </c>
      <c r="D136" s="27">
        <v>25</v>
      </c>
      <c r="E136" s="31">
        <f>D136*2*1.22</f>
        <v>61</v>
      </c>
      <c r="F136" s="32">
        <f>E136*C136</f>
        <v>4636</v>
      </c>
      <c r="G136" s="2"/>
      <c r="H136" s="3"/>
      <c r="I136" s="4"/>
      <c r="L136" s="5"/>
      <c r="N136" s="6"/>
      <c r="P136" s="7"/>
      <c r="R136" s="8"/>
      <c r="T136" s="9"/>
      <c r="AE136" s="10"/>
      <c r="AF136" s="11"/>
      <c r="AG136" s="12"/>
      <c r="AH136" s="13"/>
      <c r="AI136" s="14"/>
      <c r="AJ136" s="15"/>
      <c r="AK136" s="16"/>
      <c r="AN136" s="17"/>
      <c r="AO136" s="18"/>
      <c r="AQ136" s="19"/>
      <c r="AR136" s="20"/>
      <c r="AS136" s="21"/>
      <c r="AW136" s="22"/>
      <c r="AX136" s="23"/>
      <c r="BA136" s="24"/>
      <c r="BG136" s="1"/>
      <c r="BH136" s="1"/>
      <c r="BK136" s="25"/>
      <c r="BL136" s="26"/>
    </row>
    <row r="137" spans="1:64" x14ac:dyDescent="0.25">
      <c r="A137" t="s">
        <v>311</v>
      </c>
      <c r="B137" t="s">
        <v>9</v>
      </c>
      <c r="C137" s="28">
        <v>22</v>
      </c>
      <c r="D137" s="27">
        <v>36.5</v>
      </c>
      <c r="E137" s="31">
        <f>D137*2*1.22</f>
        <v>89.06</v>
      </c>
      <c r="F137" s="32">
        <f>E137*C137</f>
        <v>1959.3200000000002</v>
      </c>
      <c r="G137" s="2"/>
      <c r="H137" s="3"/>
      <c r="I137" s="4"/>
      <c r="L137" s="5"/>
      <c r="N137" s="6"/>
      <c r="P137" s="7"/>
      <c r="R137" s="8"/>
      <c r="T137" s="9"/>
      <c r="AE137" s="10"/>
      <c r="AF137" s="11"/>
      <c r="AG137" s="12"/>
      <c r="AH137" s="13"/>
      <c r="AI137" s="14"/>
      <c r="AJ137" s="15"/>
      <c r="AK137" s="16"/>
      <c r="AN137" s="17"/>
      <c r="AO137" s="18"/>
      <c r="AQ137" s="19"/>
      <c r="AR137" s="20"/>
      <c r="AS137" s="21"/>
      <c r="AW137" s="22"/>
      <c r="AX137" s="23"/>
      <c r="BA137" s="24"/>
      <c r="BG137" s="1"/>
      <c r="BH137" s="1"/>
      <c r="BK137" s="25"/>
      <c r="BL137" s="26"/>
    </row>
    <row r="138" spans="1:64" x14ac:dyDescent="0.25">
      <c r="A138" t="s">
        <v>312</v>
      </c>
      <c r="B138" t="s">
        <v>9</v>
      </c>
      <c r="C138" s="28">
        <v>26</v>
      </c>
      <c r="D138" s="27">
        <v>36.5</v>
      </c>
      <c r="E138" s="31">
        <f>D138*2*1.22</f>
        <v>89.06</v>
      </c>
      <c r="F138" s="32">
        <f>E138*C138</f>
        <v>2315.56</v>
      </c>
      <c r="G138" s="2"/>
      <c r="H138" s="3"/>
      <c r="I138" s="4"/>
      <c r="L138" s="5"/>
      <c r="N138" s="6"/>
      <c r="P138" s="7"/>
      <c r="R138" s="8"/>
      <c r="T138" s="9"/>
      <c r="AE138" s="10"/>
      <c r="AF138" s="11"/>
      <c r="AG138" s="12"/>
      <c r="AH138" s="13"/>
      <c r="AI138" s="14"/>
      <c r="AJ138" s="15"/>
      <c r="AK138" s="16"/>
      <c r="AN138" s="17"/>
      <c r="AO138" s="18"/>
      <c r="AQ138" s="19"/>
      <c r="AR138" s="20"/>
      <c r="AS138" s="21"/>
      <c r="AW138" s="22"/>
      <c r="AX138" s="23"/>
      <c r="BA138" s="24"/>
      <c r="BG138" s="1"/>
      <c r="BH138" s="1"/>
      <c r="BK138" s="25"/>
      <c r="BL138" s="26"/>
    </row>
    <row r="139" spans="1:64" x14ac:dyDescent="0.25">
      <c r="A139" t="s">
        <v>348</v>
      </c>
      <c r="B139" t="s">
        <v>62</v>
      </c>
      <c r="C139" s="28">
        <v>20</v>
      </c>
      <c r="D139" s="27">
        <v>14</v>
      </c>
      <c r="E139" s="31">
        <f>D139*2*1.22</f>
        <v>34.159999999999997</v>
      </c>
      <c r="F139" s="32">
        <f>E139*C139</f>
        <v>683.19999999999993</v>
      </c>
      <c r="G139" s="2"/>
      <c r="H139" s="3"/>
      <c r="I139" s="4"/>
      <c r="L139" s="5"/>
      <c r="N139" s="6"/>
      <c r="P139" s="7"/>
      <c r="R139" s="8"/>
      <c r="T139" s="9"/>
      <c r="AE139" s="10"/>
      <c r="AF139" s="11"/>
      <c r="AG139" s="12"/>
      <c r="AH139" s="13"/>
      <c r="AI139" s="14"/>
      <c r="AJ139" s="15"/>
      <c r="AK139" s="16"/>
      <c r="AN139" s="17"/>
      <c r="AO139" s="18"/>
      <c r="AQ139" s="19"/>
      <c r="AR139" s="20"/>
      <c r="AS139" s="21"/>
      <c r="AW139" s="22"/>
      <c r="AX139" s="23"/>
      <c r="BA139" s="24"/>
      <c r="BG139" s="1"/>
      <c r="BH139" s="1"/>
      <c r="BK139" s="25"/>
      <c r="BL139" s="26"/>
    </row>
    <row r="140" spans="1:64" x14ac:dyDescent="0.25">
      <c r="A140" t="s">
        <v>351</v>
      </c>
      <c r="B140" t="s">
        <v>9</v>
      </c>
      <c r="C140" s="28">
        <v>8</v>
      </c>
      <c r="D140" s="27">
        <v>12.5</v>
      </c>
      <c r="E140" s="31">
        <f>D140*2*1.22</f>
        <v>30.5</v>
      </c>
      <c r="F140" s="32">
        <f>E140*C140</f>
        <v>244</v>
      </c>
      <c r="G140" s="2"/>
      <c r="H140" s="3"/>
      <c r="I140" s="4"/>
      <c r="L140" s="5"/>
      <c r="N140" s="6"/>
      <c r="P140" s="7"/>
      <c r="R140" s="8"/>
      <c r="T140" s="9"/>
      <c r="AE140" s="10"/>
      <c r="AF140" s="11"/>
      <c r="AG140" s="12"/>
      <c r="AH140" s="13"/>
      <c r="AI140" s="14"/>
      <c r="AJ140" s="15"/>
      <c r="AK140" s="16"/>
      <c r="AN140" s="17"/>
      <c r="AO140" s="18"/>
      <c r="AQ140" s="19"/>
      <c r="AR140" s="20"/>
      <c r="AS140" s="21"/>
      <c r="AW140" s="22"/>
      <c r="AX140" s="23"/>
      <c r="BA140" s="24"/>
      <c r="BG140" s="1"/>
      <c r="BH140" s="1"/>
      <c r="BK140" s="25"/>
      <c r="BL140" s="26"/>
    </row>
    <row r="141" spans="1:64" x14ac:dyDescent="0.25">
      <c r="A141" t="s">
        <v>353</v>
      </c>
      <c r="B141" t="s">
        <v>9</v>
      </c>
      <c r="C141" s="28">
        <v>16</v>
      </c>
      <c r="D141" s="27">
        <v>12.5</v>
      </c>
      <c r="E141" s="31">
        <f>D141*2*1.22</f>
        <v>30.5</v>
      </c>
      <c r="F141" s="32">
        <f>E141*C141</f>
        <v>488</v>
      </c>
      <c r="G141" s="2"/>
      <c r="H141" s="3"/>
      <c r="I141" s="4"/>
      <c r="L141" s="5"/>
      <c r="N141" s="6"/>
      <c r="P141" s="7"/>
      <c r="R141" s="8"/>
      <c r="T141" s="9"/>
      <c r="AE141" s="10"/>
      <c r="AF141" s="11"/>
      <c r="AG141" s="12"/>
      <c r="AH141" s="13"/>
      <c r="AI141" s="14"/>
      <c r="AJ141" s="15"/>
      <c r="AK141" s="16"/>
      <c r="AN141" s="17"/>
      <c r="AO141" s="18"/>
      <c r="AQ141" s="19"/>
      <c r="AR141" s="20"/>
      <c r="AS141" s="21"/>
      <c r="AW141" s="22"/>
      <c r="AX141" s="23"/>
      <c r="BA141" s="24"/>
      <c r="BG141" s="1"/>
      <c r="BH141" s="1"/>
      <c r="BK141" s="25"/>
      <c r="BL141" s="26"/>
    </row>
    <row r="142" spans="1:64" x14ac:dyDescent="0.25">
      <c r="A142" t="s">
        <v>352</v>
      </c>
      <c r="B142" t="s">
        <v>9</v>
      </c>
      <c r="C142" s="28">
        <v>1</v>
      </c>
      <c r="D142" s="27">
        <v>12.5</v>
      </c>
      <c r="E142" s="31">
        <f>D142*2*1.22</f>
        <v>30.5</v>
      </c>
      <c r="F142" s="32">
        <f>E142*C142</f>
        <v>30.5</v>
      </c>
      <c r="G142" s="2"/>
      <c r="H142" s="3"/>
      <c r="I142" s="4"/>
      <c r="L142" s="5"/>
      <c r="N142" s="6"/>
      <c r="P142" s="7"/>
      <c r="R142" s="8"/>
      <c r="T142" s="9"/>
      <c r="AE142" s="10"/>
      <c r="AF142" s="11"/>
      <c r="AG142" s="12"/>
      <c r="AH142" s="13"/>
      <c r="AI142" s="14"/>
      <c r="AJ142" s="15"/>
      <c r="AK142" s="16"/>
      <c r="AN142" s="17"/>
      <c r="AO142" s="18"/>
      <c r="AQ142" s="19"/>
      <c r="AR142" s="20"/>
      <c r="AS142" s="21"/>
      <c r="AW142" s="22"/>
      <c r="AX142" s="23"/>
      <c r="BA142" s="24"/>
      <c r="BG142" s="1"/>
      <c r="BH142" s="1"/>
      <c r="BK142" s="25"/>
      <c r="BL142" s="26"/>
    </row>
    <row r="143" spans="1:64" x14ac:dyDescent="0.25">
      <c r="A143" t="s">
        <v>363</v>
      </c>
      <c r="B143" t="s">
        <v>5</v>
      </c>
      <c r="C143" s="28">
        <v>69</v>
      </c>
      <c r="D143" s="27">
        <v>20</v>
      </c>
      <c r="E143" s="31">
        <f>D143*2*1.22</f>
        <v>48.8</v>
      </c>
      <c r="F143" s="32">
        <f>E143*C143</f>
        <v>3367.2</v>
      </c>
      <c r="G143" s="2"/>
      <c r="H143" s="3"/>
      <c r="I143" s="4"/>
      <c r="L143" s="5"/>
      <c r="N143" s="6"/>
      <c r="P143" s="7"/>
      <c r="R143" s="8"/>
      <c r="T143" s="9"/>
      <c r="AE143" s="10"/>
      <c r="AF143" s="11"/>
      <c r="AG143" s="12"/>
      <c r="AH143" s="13"/>
      <c r="AI143" s="14"/>
      <c r="AJ143" s="15"/>
      <c r="AK143" s="16"/>
      <c r="AN143" s="17"/>
      <c r="AO143" s="18"/>
      <c r="AQ143" s="19"/>
      <c r="AR143" s="20"/>
      <c r="AS143" s="21"/>
      <c r="AW143" s="22"/>
      <c r="AX143" s="23"/>
      <c r="BA143" s="24"/>
      <c r="BG143" s="1"/>
      <c r="BH143" s="1"/>
      <c r="BK143" s="25"/>
      <c r="BL143" s="26"/>
    </row>
    <row r="144" spans="1:64" x14ac:dyDescent="0.25">
      <c r="A144" t="s">
        <v>368</v>
      </c>
      <c r="B144" t="s">
        <v>9</v>
      </c>
      <c r="C144" s="28">
        <v>45</v>
      </c>
      <c r="D144" s="27">
        <v>22</v>
      </c>
      <c r="E144" s="31">
        <f>D144*2*1.22</f>
        <v>53.68</v>
      </c>
      <c r="F144" s="32">
        <f>E144*C144</f>
        <v>2415.6</v>
      </c>
      <c r="G144" s="2"/>
      <c r="H144" s="3"/>
      <c r="I144" s="4"/>
      <c r="L144" s="5"/>
      <c r="N144" s="6"/>
      <c r="P144" s="7"/>
      <c r="R144" s="8"/>
      <c r="T144" s="9"/>
      <c r="AE144" s="10"/>
      <c r="AF144" s="11"/>
      <c r="AG144" s="12"/>
      <c r="AH144" s="13"/>
      <c r="AI144" s="14"/>
      <c r="AJ144" s="15"/>
      <c r="AK144" s="16"/>
      <c r="AN144" s="17"/>
      <c r="AO144" s="18"/>
      <c r="AQ144" s="19"/>
      <c r="AR144" s="20"/>
      <c r="AS144" s="21"/>
      <c r="AW144" s="22"/>
      <c r="AX144" s="23"/>
      <c r="BA144" s="24"/>
      <c r="BG144" s="1"/>
      <c r="BH144" s="1"/>
      <c r="BK144" s="25"/>
      <c r="BL144" s="26"/>
    </row>
    <row r="145" spans="1:64" x14ac:dyDescent="0.25">
      <c r="A145" t="s">
        <v>327</v>
      </c>
      <c r="B145" t="s">
        <v>9</v>
      </c>
      <c r="C145" s="28">
        <v>99</v>
      </c>
      <c r="D145" s="27">
        <v>22</v>
      </c>
      <c r="E145" s="31">
        <f>D145*2*1.22</f>
        <v>53.68</v>
      </c>
      <c r="F145" s="32">
        <f>E145*C145</f>
        <v>5314.32</v>
      </c>
      <c r="G145" s="2"/>
      <c r="H145" s="3"/>
      <c r="I145" s="4"/>
      <c r="L145" s="5"/>
      <c r="N145" s="6"/>
      <c r="P145" s="7"/>
      <c r="R145" s="8"/>
      <c r="T145" s="9"/>
      <c r="AE145" s="10"/>
      <c r="AF145" s="11"/>
      <c r="AG145" s="12"/>
      <c r="AH145" s="13"/>
      <c r="AI145" s="14"/>
      <c r="AJ145" s="15"/>
      <c r="AK145" s="16"/>
      <c r="AN145" s="17"/>
      <c r="AO145" s="18"/>
      <c r="AQ145" s="19"/>
      <c r="AR145" s="20"/>
      <c r="AS145" s="21"/>
      <c r="AW145" s="22"/>
      <c r="AX145" s="23"/>
      <c r="BA145" s="24"/>
      <c r="BG145" s="1"/>
      <c r="BH145" s="1"/>
      <c r="BK145" s="25"/>
      <c r="BL145" s="26"/>
    </row>
    <row r="146" spans="1:64" x14ac:dyDescent="0.25">
      <c r="A146" t="s">
        <v>347</v>
      </c>
      <c r="B146" t="s">
        <v>62</v>
      </c>
      <c r="C146" s="28">
        <v>12</v>
      </c>
      <c r="D146" s="27">
        <v>12</v>
      </c>
      <c r="E146" s="31">
        <f>D146*2*1.22</f>
        <v>29.28</v>
      </c>
      <c r="F146" s="32">
        <f>E146*C146</f>
        <v>351.36</v>
      </c>
      <c r="G146" s="2"/>
      <c r="H146" s="3"/>
      <c r="I146" s="4"/>
      <c r="L146" s="5"/>
      <c r="N146" s="6"/>
      <c r="P146" s="7"/>
      <c r="R146" s="8"/>
      <c r="T146" s="9"/>
      <c r="AE146" s="10"/>
      <c r="AF146" s="11"/>
      <c r="AG146" s="12"/>
      <c r="AH146" s="13"/>
      <c r="AI146" s="14"/>
      <c r="AJ146" s="15"/>
      <c r="AK146" s="16"/>
      <c r="AN146" s="17"/>
      <c r="AO146" s="18"/>
      <c r="AQ146" s="19"/>
      <c r="AR146" s="20"/>
      <c r="AS146" s="21"/>
      <c r="AW146" s="22"/>
      <c r="AX146" s="23"/>
      <c r="BA146" s="24"/>
      <c r="BG146" s="1"/>
      <c r="BH146" s="1"/>
      <c r="BK146" s="25"/>
      <c r="BL146" s="26"/>
    </row>
    <row r="147" spans="1:64" x14ac:dyDescent="0.25">
      <c r="A147" t="s">
        <v>349</v>
      </c>
      <c r="B147" t="s">
        <v>5</v>
      </c>
      <c r="C147" s="28">
        <v>17</v>
      </c>
      <c r="D147" s="27">
        <v>26</v>
      </c>
      <c r="E147" s="31">
        <f>D147*2*1.22</f>
        <v>63.44</v>
      </c>
      <c r="F147" s="32">
        <f>E147*C147</f>
        <v>1078.48</v>
      </c>
      <c r="G147" s="2"/>
      <c r="H147" s="3"/>
      <c r="I147" s="4"/>
      <c r="L147" s="5"/>
      <c r="N147" s="6"/>
      <c r="P147" s="7"/>
      <c r="R147" s="8"/>
      <c r="T147" s="9"/>
      <c r="AE147" s="10"/>
      <c r="AF147" s="11"/>
      <c r="AG147" s="12"/>
      <c r="AH147" s="13"/>
      <c r="AI147" s="14"/>
      <c r="AJ147" s="15"/>
      <c r="AK147" s="16"/>
      <c r="AN147" s="17"/>
      <c r="AO147" s="18"/>
      <c r="AQ147" s="19"/>
      <c r="AR147" s="20"/>
      <c r="AS147" s="21"/>
      <c r="AW147" s="22"/>
      <c r="AX147" s="23"/>
      <c r="BA147" s="24"/>
      <c r="BG147" s="1"/>
      <c r="BH147" s="1"/>
      <c r="BK147" s="25"/>
      <c r="BL147" s="26"/>
    </row>
    <row r="148" spans="1:64" x14ac:dyDescent="0.25">
      <c r="A148" t="s">
        <v>350</v>
      </c>
      <c r="B148" t="s">
        <v>5</v>
      </c>
      <c r="C148" s="28">
        <v>1</v>
      </c>
      <c r="D148" s="27">
        <v>26</v>
      </c>
      <c r="E148" s="31">
        <f>D148*2*1.22</f>
        <v>63.44</v>
      </c>
      <c r="F148" s="32">
        <f>E148*C148</f>
        <v>63.44</v>
      </c>
      <c r="G148" s="2"/>
      <c r="H148" s="3"/>
      <c r="I148" s="4"/>
      <c r="L148" s="5"/>
      <c r="N148" s="6"/>
      <c r="P148" s="7"/>
      <c r="R148" s="8"/>
      <c r="T148" s="9"/>
      <c r="AE148" s="10"/>
      <c r="AF148" s="11"/>
      <c r="AG148" s="12"/>
      <c r="AH148" s="13"/>
      <c r="AI148" s="14"/>
      <c r="AJ148" s="15"/>
      <c r="AK148" s="16"/>
      <c r="AN148" s="17"/>
      <c r="AO148" s="18"/>
      <c r="AQ148" s="19"/>
      <c r="AR148" s="20"/>
      <c r="AS148" s="21"/>
      <c r="AW148" s="22"/>
      <c r="AX148" s="23"/>
      <c r="BA148" s="24"/>
      <c r="BG148" s="1"/>
      <c r="BH148" s="1"/>
      <c r="BK148" s="25"/>
      <c r="BL148" s="26"/>
    </row>
    <row r="149" spans="1:64" x14ac:dyDescent="0.25">
      <c r="A149" t="s">
        <v>440</v>
      </c>
      <c r="B149" t="s">
        <v>11</v>
      </c>
      <c r="C149" s="28">
        <v>1</v>
      </c>
      <c r="D149" s="27">
        <v>18.5</v>
      </c>
      <c r="E149" s="31">
        <f>D149*2*1.22</f>
        <v>45.14</v>
      </c>
      <c r="F149" s="32">
        <f>E149*C149</f>
        <v>45.14</v>
      </c>
      <c r="G149" s="2"/>
      <c r="H149" s="3"/>
      <c r="I149" s="4"/>
      <c r="L149" s="5"/>
      <c r="N149" s="6"/>
      <c r="P149" s="7"/>
      <c r="R149" s="8"/>
      <c r="T149" s="9"/>
      <c r="AE149" s="10"/>
      <c r="AF149" s="11"/>
      <c r="AG149" s="12"/>
      <c r="AH149" s="13"/>
      <c r="AI149" s="14"/>
      <c r="AJ149" s="15"/>
      <c r="AK149" s="16"/>
      <c r="AN149" s="17"/>
      <c r="AO149" s="18"/>
      <c r="AQ149" s="19"/>
      <c r="AR149" s="20"/>
      <c r="AS149" s="21"/>
      <c r="AW149" s="22"/>
      <c r="AX149" s="23"/>
      <c r="BA149" s="24"/>
      <c r="BG149" s="1"/>
      <c r="BH149" s="1"/>
      <c r="BK149" s="25"/>
      <c r="BL149" s="26"/>
    </row>
    <row r="150" spans="1:64" x14ac:dyDescent="0.25">
      <c r="A150" t="s">
        <v>441</v>
      </c>
      <c r="B150" t="s">
        <v>11</v>
      </c>
      <c r="C150" s="28">
        <v>13</v>
      </c>
      <c r="D150" s="27">
        <v>18.5</v>
      </c>
      <c r="E150" s="31">
        <f>D150*2*1.22</f>
        <v>45.14</v>
      </c>
      <c r="F150" s="32">
        <f>E150*C150</f>
        <v>586.82000000000005</v>
      </c>
      <c r="G150" s="2"/>
      <c r="H150" s="3"/>
      <c r="I150" s="4"/>
      <c r="L150" s="5"/>
      <c r="N150" s="6"/>
      <c r="P150" s="7"/>
      <c r="R150" s="8"/>
      <c r="T150" s="9"/>
      <c r="AE150" s="10"/>
      <c r="AF150" s="11"/>
      <c r="AG150" s="12"/>
      <c r="AH150" s="13"/>
      <c r="AI150" s="14"/>
      <c r="AJ150" s="15"/>
      <c r="AK150" s="16"/>
      <c r="AN150" s="17"/>
      <c r="AO150" s="18"/>
      <c r="AQ150" s="19"/>
      <c r="AR150" s="20"/>
      <c r="AS150" s="21"/>
      <c r="AW150" s="22"/>
      <c r="AX150" s="23"/>
      <c r="BA150" s="24"/>
      <c r="BG150" s="1"/>
      <c r="BH150" s="1"/>
      <c r="BK150" s="25"/>
      <c r="BL150" s="26"/>
    </row>
    <row r="151" spans="1:64" x14ac:dyDescent="0.25">
      <c r="A151" t="s">
        <v>442</v>
      </c>
      <c r="B151" t="s">
        <v>11</v>
      </c>
      <c r="C151" s="28">
        <v>23</v>
      </c>
      <c r="D151" s="27">
        <v>18.5</v>
      </c>
      <c r="E151" s="31">
        <f>D151*2*1.22</f>
        <v>45.14</v>
      </c>
      <c r="F151" s="32">
        <f>E151*C151</f>
        <v>1038.22</v>
      </c>
      <c r="G151" s="2"/>
      <c r="H151" s="3"/>
      <c r="I151" s="4"/>
      <c r="L151" s="5"/>
      <c r="N151" s="6"/>
      <c r="P151" s="7"/>
      <c r="R151" s="8"/>
      <c r="T151" s="9"/>
      <c r="AE151" s="10"/>
      <c r="AF151" s="11"/>
      <c r="AG151" s="12"/>
      <c r="AH151" s="13"/>
      <c r="AI151" s="14"/>
      <c r="AJ151" s="15"/>
      <c r="AK151" s="16"/>
      <c r="AN151" s="17"/>
      <c r="AO151" s="18"/>
      <c r="AQ151" s="19"/>
      <c r="AR151" s="20"/>
      <c r="AS151" s="21"/>
      <c r="AW151" s="22"/>
      <c r="AX151" s="23"/>
      <c r="BA151" s="24"/>
      <c r="BG151" s="1"/>
      <c r="BH151" s="1"/>
      <c r="BK151" s="25"/>
      <c r="BL151" s="26"/>
    </row>
    <row r="152" spans="1:64" x14ac:dyDescent="0.25">
      <c r="A152" t="s">
        <v>443</v>
      </c>
      <c r="B152" t="s">
        <v>11</v>
      </c>
      <c r="C152" s="28">
        <v>1</v>
      </c>
      <c r="D152" s="27">
        <v>18.5</v>
      </c>
      <c r="E152" s="31">
        <f>D152*2*1.22</f>
        <v>45.14</v>
      </c>
      <c r="F152" s="32">
        <f>E152*C152</f>
        <v>45.14</v>
      </c>
      <c r="G152" s="2"/>
      <c r="H152" s="3"/>
      <c r="I152" s="4"/>
      <c r="L152" s="5"/>
      <c r="N152" s="6"/>
      <c r="P152" s="7"/>
      <c r="R152" s="8"/>
      <c r="T152" s="9"/>
      <c r="AE152" s="10"/>
      <c r="AF152" s="11"/>
      <c r="AG152" s="12"/>
      <c r="AH152" s="13"/>
      <c r="AI152" s="14"/>
      <c r="AJ152" s="15"/>
      <c r="AK152" s="16"/>
      <c r="AN152" s="17"/>
      <c r="AO152" s="18"/>
      <c r="AQ152" s="19"/>
      <c r="AR152" s="20"/>
      <c r="AS152" s="21"/>
      <c r="AW152" s="22"/>
      <c r="AX152" s="23"/>
      <c r="BA152" s="24"/>
      <c r="BG152" s="1"/>
      <c r="BH152" s="1"/>
      <c r="BK152" s="25"/>
      <c r="BL152" s="26"/>
    </row>
    <row r="153" spans="1:64" x14ac:dyDescent="0.25">
      <c r="A153" t="s">
        <v>448</v>
      </c>
      <c r="B153" t="s">
        <v>318</v>
      </c>
      <c r="C153" s="28">
        <v>4</v>
      </c>
      <c r="D153" s="27">
        <v>16</v>
      </c>
      <c r="E153" s="31">
        <f>D153*2*1.22</f>
        <v>39.04</v>
      </c>
      <c r="F153" s="32">
        <f>E153*C153</f>
        <v>156.16</v>
      </c>
      <c r="G153" s="2"/>
      <c r="H153" s="3"/>
      <c r="I153" s="4"/>
      <c r="L153" s="5"/>
      <c r="N153" s="6"/>
      <c r="P153" s="7"/>
      <c r="R153" s="8"/>
      <c r="T153" s="9"/>
      <c r="AE153" s="10"/>
      <c r="AF153" s="11"/>
      <c r="AG153" s="12"/>
      <c r="AH153" s="13"/>
      <c r="AI153" s="14"/>
      <c r="AJ153" s="15"/>
      <c r="AK153" s="16"/>
      <c r="AN153" s="17"/>
      <c r="AO153" s="18"/>
      <c r="AQ153" s="19"/>
      <c r="AR153" s="20"/>
      <c r="AS153" s="21"/>
      <c r="AW153" s="22"/>
      <c r="AX153" s="23"/>
      <c r="BA153" s="24"/>
      <c r="BG153" s="1"/>
      <c r="BH153" s="1"/>
      <c r="BK153" s="25"/>
      <c r="BL153" s="26"/>
    </row>
    <row r="154" spans="1:64" x14ac:dyDescent="0.25">
      <c r="A154" t="s">
        <v>446</v>
      </c>
      <c r="B154" t="s">
        <v>318</v>
      </c>
      <c r="C154" s="28">
        <v>2</v>
      </c>
      <c r="D154" s="27">
        <v>16</v>
      </c>
      <c r="E154" s="31">
        <f>D154*2*1.22</f>
        <v>39.04</v>
      </c>
      <c r="F154" s="32">
        <f>E154*C154</f>
        <v>78.08</v>
      </c>
      <c r="G154" s="2"/>
      <c r="H154" s="3"/>
      <c r="I154" s="4"/>
      <c r="L154" s="5"/>
      <c r="N154" s="6"/>
      <c r="P154" s="7"/>
      <c r="R154" s="8"/>
      <c r="T154" s="9"/>
      <c r="AE154" s="10"/>
      <c r="AF154" s="11"/>
      <c r="AG154" s="12"/>
      <c r="AH154" s="13"/>
      <c r="AI154" s="14"/>
      <c r="AJ154" s="15"/>
      <c r="AK154" s="16"/>
      <c r="AN154" s="17"/>
      <c r="AO154" s="18"/>
      <c r="AQ154" s="19"/>
      <c r="AR154" s="20"/>
      <c r="AS154" s="21"/>
      <c r="AW154" s="22"/>
      <c r="AX154" s="23"/>
      <c r="BA154" s="24"/>
      <c r="BG154" s="1"/>
      <c r="BH154" s="1"/>
      <c r="BK154" s="25"/>
      <c r="BL154" s="26"/>
    </row>
    <row r="155" spans="1:64" x14ac:dyDescent="0.25">
      <c r="A155" t="s">
        <v>447</v>
      </c>
      <c r="B155" t="s">
        <v>318</v>
      </c>
      <c r="C155" s="28">
        <v>8</v>
      </c>
      <c r="D155" s="27">
        <v>16</v>
      </c>
      <c r="E155" s="31">
        <f>D155*2*1.22</f>
        <v>39.04</v>
      </c>
      <c r="F155" s="32">
        <f>E155*C155</f>
        <v>312.32</v>
      </c>
      <c r="G155" s="2"/>
      <c r="H155" s="3"/>
      <c r="I155" s="4"/>
      <c r="L155" s="5"/>
      <c r="N155" s="6"/>
      <c r="P155" s="7"/>
      <c r="R155" s="8"/>
      <c r="T155" s="9"/>
      <c r="AE155" s="10"/>
      <c r="AF155" s="11"/>
      <c r="AG155" s="12"/>
      <c r="AH155" s="13"/>
      <c r="AI155" s="14"/>
      <c r="AJ155" s="15"/>
      <c r="AK155" s="16"/>
      <c r="AN155" s="17"/>
      <c r="AO155" s="18"/>
      <c r="AQ155" s="19"/>
      <c r="AR155" s="20"/>
      <c r="AS155" s="21"/>
      <c r="AW155" s="22"/>
      <c r="AX155" s="23"/>
      <c r="BA155" s="24"/>
      <c r="BG155" s="1"/>
      <c r="BH155" s="1"/>
      <c r="BK155" s="25"/>
      <c r="BL155" s="26"/>
    </row>
    <row r="156" spans="1:64" x14ac:dyDescent="0.25">
      <c r="A156" t="s">
        <v>449</v>
      </c>
      <c r="B156" t="s">
        <v>318</v>
      </c>
      <c r="C156" s="28">
        <v>1</v>
      </c>
      <c r="D156" s="27">
        <v>15</v>
      </c>
      <c r="E156" s="31">
        <f>D156*2*1.22</f>
        <v>36.6</v>
      </c>
      <c r="F156" s="32">
        <f>E156*C156</f>
        <v>36.6</v>
      </c>
      <c r="G156" s="2"/>
      <c r="H156" s="3"/>
      <c r="I156" s="4"/>
      <c r="L156" s="5"/>
      <c r="N156" s="6"/>
      <c r="P156" s="7"/>
      <c r="R156" s="8"/>
      <c r="T156" s="9"/>
      <c r="AE156" s="10"/>
      <c r="AF156" s="11"/>
      <c r="AG156" s="12"/>
      <c r="AH156" s="13"/>
      <c r="AI156" s="14"/>
      <c r="AJ156" s="15"/>
      <c r="AK156" s="16"/>
      <c r="AN156" s="17"/>
      <c r="AO156" s="18"/>
      <c r="AQ156" s="19"/>
      <c r="AR156" s="20"/>
      <c r="AS156" s="21"/>
      <c r="AW156" s="22"/>
      <c r="AX156" s="23"/>
      <c r="BA156" s="24"/>
      <c r="BG156" s="1"/>
      <c r="BH156" s="1"/>
      <c r="BK156" s="25"/>
      <c r="BL156" s="26"/>
    </row>
    <row r="157" spans="1:64" x14ac:dyDescent="0.25">
      <c r="A157" t="s">
        <v>437</v>
      </c>
      <c r="B157" t="s">
        <v>318</v>
      </c>
      <c r="C157" s="28">
        <v>2</v>
      </c>
      <c r="D157" s="27">
        <v>7.5</v>
      </c>
      <c r="E157" s="31">
        <f>D157*2*1.22</f>
        <v>18.3</v>
      </c>
      <c r="F157" s="32">
        <f>E157*C157</f>
        <v>36.6</v>
      </c>
      <c r="G157" s="2"/>
      <c r="H157" s="3"/>
      <c r="I157" s="4"/>
      <c r="L157" s="5"/>
      <c r="N157" s="6"/>
      <c r="P157" s="7"/>
      <c r="R157" s="8"/>
      <c r="T157" s="9"/>
      <c r="AE157" s="10"/>
      <c r="AF157" s="11"/>
      <c r="AG157" s="12"/>
      <c r="AH157" s="13"/>
      <c r="AI157" s="14"/>
      <c r="AJ157" s="15"/>
      <c r="AK157" s="16"/>
      <c r="AN157" s="17"/>
      <c r="AO157" s="18"/>
      <c r="AQ157" s="19"/>
      <c r="AR157" s="20"/>
      <c r="AS157" s="21"/>
      <c r="AW157" s="22"/>
      <c r="AX157" s="23"/>
      <c r="BA157" s="24"/>
      <c r="BG157" s="1"/>
      <c r="BH157" s="1"/>
      <c r="BK157" s="25"/>
      <c r="BL157" s="26"/>
    </row>
    <row r="158" spans="1:64" x14ac:dyDescent="0.25">
      <c r="A158" t="s">
        <v>435</v>
      </c>
      <c r="B158" t="s">
        <v>318</v>
      </c>
      <c r="C158" s="28">
        <v>12</v>
      </c>
      <c r="D158" s="27">
        <v>7.5</v>
      </c>
      <c r="E158" s="31">
        <f>D158*2*1.22</f>
        <v>18.3</v>
      </c>
      <c r="F158" s="32">
        <f>E158*C158</f>
        <v>219.60000000000002</v>
      </c>
      <c r="G158" s="2"/>
      <c r="H158" s="3"/>
      <c r="I158" s="4"/>
      <c r="L158" s="5"/>
      <c r="N158" s="6"/>
      <c r="P158" s="7"/>
      <c r="R158" s="8"/>
      <c r="T158" s="9"/>
      <c r="AE158" s="10"/>
      <c r="AF158" s="11"/>
      <c r="AG158" s="12"/>
      <c r="AH158" s="13"/>
      <c r="AI158" s="14"/>
      <c r="AJ158" s="15"/>
      <c r="AK158" s="16"/>
      <c r="AN158" s="17"/>
      <c r="AO158" s="18"/>
      <c r="AQ158" s="19"/>
      <c r="AR158" s="20"/>
      <c r="AS158" s="21"/>
      <c r="AW158" s="22"/>
      <c r="AX158" s="23"/>
      <c r="BA158" s="24"/>
      <c r="BG158" s="1"/>
      <c r="BH158" s="1"/>
      <c r="BK158" s="25"/>
      <c r="BL158" s="26"/>
    </row>
    <row r="159" spans="1:64" x14ac:dyDescent="0.25">
      <c r="A159" t="s">
        <v>436</v>
      </c>
      <c r="B159" t="s">
        <v>318</v>
      </c>
      <c r="C159" s="28">
        <v>2</v>
      </c>
      <c r="D159" s="27">
        <v>7.5</v>
      </c>
      <c r="E159" s="31">
        <f>D159*2*1.22</f>
        <v>18.3</v>
      </c>
      <c r="F159" s="32">
        <f>E159*C159</f>
        <v>36.6</v>
      </c>
      <c r="G159" s="2"/>
      <c r="H159" s="3"/>
      <c r="I159" s="4"/>
      <c r="L159" s="5"/>
      <c r="N159" s="6"/>
      <c r="P159" s="7"/>
      <c r="R159" s="8"/>
      <c r="T159" s="9"/>
      <c r="AE159" s="10"/>
      <c r="AF159" s="11"/>
      <c r="AG159" s="12"/>
      <c r="AH159" s="13"/>
      <c r="AI159" s="14"/>
      <c r="AJ159" s="15"/>
      <c r="AK159" s="16"/>
      <c r="AN159" s="17"/>
      <c r="AO159" s="18"/>
      <c r="AQ159" s="19"/>
      <c r="AR159" s="20"/>
      <c r="AS159" s="21"/>
      <c r="AW159" s="22"/>
      <c r="AX159" s="23"/>
      <c r="BA159" s="24"/>
      <c r="BG159" s="1"/>
      <c r="BH159" s="1"/>
      <c r="BK159" s="25"/>
      <c r="BL159" s="26"/>
    </row>
    <row r="160" spans="1:64" x14ac:dyDescent="0.25">
      <c r="A160" t="s">
        <v>423</v>
      </c>
      <c r="B160" t="s">
        <v>318</v>
      </c>
      <c r="C160" s="28">
        <v>6</v>
      </c>
      <c r="D160" s="27">
        <v>8</v>
      </c>
      <c r="E160" s="31">
        <f>D160*2*1.22</f>
        <v>19.52</v>
      </c>
      <c r="F160" s="32">
        <f>E160*C160</f>
        <v>117.12</v>
      </c>
      <c r="G160" s="2"/>
      <c r="H160" s="3"/>
      <c r="I160" s="4"/>
      <c r="L160" s="5"/>
      <c r="N160" s="6"/>
      <c r="P160" s="7"/>
      <c r="R160" s="8"/>
      <c r="T160" s="9"/>
      <c r="AE160" s="10"/>
      <c r="AF160" s="11"/>
      <c r="AG160" s="12"/>
      <c r="AH160" s="13"/>
      <c r="AI160" s="14"/>
      <c r="AJ160" s="15"/>
      <c r="AK160" s="16"/>
      <c r="AN160" s="17"/>
      <c r="AO160" s="18"/>
      <c r="AQ160" s="19"/>
      <c r="AR160" s="20"/>
      <c r="AS160" s="21"/>
      <c r="AW160" s="22"/>
      <c r="AX160" s="23"/>
      <c r="BA160" s="24"/>
      <c r="BG160" s="1"/>
      <c r="BH160" s="1"/>
      <c r="BK160" s="25"/>
      <c r="BL160" s="26"/>
    </row>
    <row r="161" spans="1:64" x14ac:dyDescent="0.25">
      <c r="A161" t="s">
        <v>424</v>
      </c>
      <c r="B161" t="s">
        <v>318</v>
      </c>
      <c r="C161" s="28">
        <v>45</v>
      </c>
      <c r="D161" s="27">
        <v>8</v>
      </c>
      <c r="E161" s="31">
        <f>D161*2*1.22</f>
        <v>19.52</v>
      </c>
      <c r="F161" s="32">
        <f>E161*C161</f>
        <v>878.4</v>
      </c>
      <c r="G161" s="2"/>
      <c r="H161" s="3"/>
      <c r="I161" s="4"/>
      <c r="L161" s="5"/>
      <c r="N161" s="6"/>
      <c r="P161" s="7"/>
      <c r="R161" s="8"/>
      <c r="T161" s="9"/>
      <c r="AE161" s="10"/>
      <c r="AF161" s="11"/>
      <c r="AG161" s="12"/>
      <c r="AH161" s="13"/>
      <c r="AI161" s="14"/>
      <c r="AJ161" s="15"/>
      <c r="AK161" s="16"/>
      <c r="AN161" s="17"/>
      <c r="AO161" s="18"/>
      <c r="AQ161" s="19"/>
      <c r="AR161" s="20"/>
      <c r="AS161" s="21"/>
      <c r="AW161" s="22"/>
      <c r="AX161" s="23"/>
      <c r="BA161" s="24"/>
      <c r="BG161" s="1"/>
      <c r="BH161" s="1"/>
      <c r="BK161" s="25"/>
      <c r="BL161" s="26"/>
    </row>
    <row r="162" spans="1:64" x14ac:dyDescent="0.25">
      <c r="A162" t="s">
        <v>373</v>
      </c>
      <c r="B162" t="s">
        <v>318</v>
      </c>
      <c r="C162" s="28">
        <v>3</v>
      </c>
      <c r="D162" s="27">
        <v>23.5</v>
      </c>
      <c r="E162" s="31">
        <f>D162*2*1.22</f>
        <v>57.339999999999996</v>
      </c>
      <c r="F162" s="32">
        <f>E162*C162</f>
        <v>172.01999999999998</v>
      </c>
      <c r="G162" s="2"/>
      <c r="H162" s="3"/>
      <c r="I162" s="4"/>
      <c r="L162" s="5"/>
      <c r="N162" s="6"/>
      <c r="P162" s="7"/>
      <c r="R162" s="8"/>
      <c r="T162" s="9"/>
      <c r="AE162" s="10"/>
      <c r="AF162" s="11"/>
      <c r="AG162" s="12"/>
      <c r="AH162" s="13"/>
      <c r="AI162" s="14"/>
      <c r="AJ162" s="15"/>
      <c r="AK162" s="16"/>
      <c r="AN162" s="17"/>
      <c r="AO162" s="18"/>
      <c r="AQ162" s="19"/>
      <c r="AR162" s="20"/>
      <c r="AS162" s="21"/>
      <c r="AW162" s="22"/>
      <c r="AX162" s="23"/>
      <c r="BA162" s="24"/>
      <c r="BG162" s="1"/>
      <c r="BH162" s="1"/>
      <c r="BK162" s="25"/>
      <c r="BL162" s="26"/>
    </row>
    <row r="163" spans="1:64" x14ac:dyDescent="0.25">
      <c r="A163" t="s">
        <v>374</v>
      </c>
      <c r="B163" t="s">
        <v>318</v>
      </c>
      <c r="C163" s="28">
        <v>27</v>
      </c>
      <c r="D163" s="27">
        <v>23.5</v>
      </c>
      <c r="E163" s="31">
        <f>D163*2*1.22</f>
        <v>57.339999999999996</v>
      </c>
      <c r="F163" s="32">
        <f>E163*C163</f>
        <v>1548.1799999999998</v>
      </c>
      <c r="G163" s="2"/>
      <c r="H163" s="3"/>
      <c r="I163" s="4"/>
      <c r="L163" s="5"/>
      <c r="N163" s="6"/>
      <c r="P163" s="7"/>
      <c r="R163" s="8"/>
      <c r="T163" s="9"/>
      <c r="AE163" s="10"/>
      <c r="AF163" s="11"/>
      <c r="AG163" s="12"/>
      <c r="AH163" s="13"/>
      <c r="AI163" s="14"/>
      <c r="AJ163" s="15"/>
      <c r="AK163" s="16"/>
      <c r="AN163" s="17"/>
      <c r="AO163" s="18"/>
      <c r="AQ163" s="19"/>
      <c r="AR163" s="20"/>
      <c r="AS163" s="21"/>
      <c r="AW163" s="22"/>
      <c r="AX163" s="23"/>
      <c r="BA163" s="24"/>
      <c r="BG163" s="1"/>
      <c r="BH163" s="1"/>
      <c r="BK163" s="25"/>
      <c r="BL163" s="26"/>
    </row>
    <row r="164" spans="1:64" x14ac:dyDescent="0.25">
      <c r="A164" t="s">
        <v>425</v>
      </c>
      <c r="B164" t="s">
        <v>318</v>
      </c>
      <c r="C164" s="28">
        <v>7</v>
      </c>
      <c r="D164" s="27">
        <v>23.5</v>
      </c>
      <c r="E164" s="31">
        <f>D164*2*1.22</f>
        <v>57.339999999999996</v>
      </c>
      <c r="F164" s="32">
        <f>E164*C164</f>
        <v>401.38</v>
      </c>
      <c r="G164" s="2"/>
      <c r="H164" s="3"/>
      <c r="I164" s="4"/>
      <c r="L164" s="5"/>
      <c r="N164" s="6"/>
      <c r="P164" s="7"/>
      <c r="R164" s="8"/>
      <c r="T164" s="9"/>
      <c r="AE164" s="10"/>
      <c r="AF164" s="11"/>
      <c r="AG164" s="12"/>
      <c r="AH164" s="13"/>
      <c r="AI164" s="14"/>
      <c r="AJ164" s="15"/>
      <c r="AK164" s="16"/>
      <c r="AN164" s="17"/>
      <c r="AO164" s="18"/>
      <c r="AQ164" s="19"/>
      <c r="AR164" s="20"/>
      <c r="AS164" s="21"/>
      <c r="AW164" s="22"/>
      <c r="AX164" s="23"/>
      <c r="BA164" s="24"/>
      <c r="BG164" s="1"/>
      <c r="BH164" s="1"/>
      <c r="BK164" s="25"/>
      <c r="BL164" s="26"/>
    </row>
    <row r="165" spans="1:64" x14ac:dyDescent="0.25">
      <c r="A165" t="s">
        <v>426</v>
      </c>
      <c r="B165" t="s">
        <v>318</v>
      </c>
      <c r="C165" s="28">
        <v>4</v>
      </c>
      <c r="D165" s="27">
        <v>23.5</v>
      </c>
      <c r="E165" s="31">
        <f>D165*2*1.22</f>
        <v>57.339999999999996</v>
      </c>
      <c r="F165" s="32">
        <f>E165*C165</f>
        <v>229.35999999999999</v>
      </c>
      <c r="G165" s="2"/>
      <c r="H165" s="3"/>
      <c r="I165" s="4"/>
      <c r="L165" s="5"/>
      <c r="N165" s="6"/>
      <c r="P165" s="7"/>
      <c r="R165" s="8"/>
      <c r="T165" s="9"/>
      <c r="AE165" s="10"/>
      <c r="AF165" s="11"/>
      <c r="AG165" s="12"/>
      <c r="AH165" s="13"/>
      <c r="AI165" s="14"/>
      <c r="AJ165" s="15"/>
      <c r="AK165" s="16"/>
      <c r="AN165" s="17"/>
      <c r="AO165" s="18"/>
      <c r="AQ165" s="19"/>
      <c r="AR165" s="20"/>
      <c r="AS165" s="21"/>
      <c r="AW165" s="22"/>
      <c r="AX165" s="23"/>
      <c r="BA165" s="24"/>
      <c r="BG165" s="1"/>
      <c r="BH165" s="1"/>
      <c r="BK165" s="25"/>
      <c r="BL165" s="26"/>
    </row>
    <row r="166" spans="1:64" x14ac:dyDescent="0.25">
      <c r="A166" t="s">
        <v>414</v>
      </c>
      <c r="B166" t="s">
        <v>318</v>
      </c>
      <c r="C166" s="28">
        <v>9</v>
      </c>
      <c r="D166" s="27">
        <v>20</v>
      </c>
      <c r="E166" s="31">
        <f>D166*2*1.22</f>
        <v>48.8</v>
      </c>
      <c r="F166" s="32">
        <f>E166*C166</f>
        <v>439.2</v>
      </c>
      <c r="G166" s="2"/>
      <c r="H166" s="3"/>
      <c r="I166" s="4"/>
      <c r="L166" s="5"/>
      <c r="N166" s="6"/>
      <c r="P166" s="7"/>
      <c r="R166" s="8"/>
      <c r="T166" s="9"/>
      <c r="AE166" s="10"/>
      <c r="AF166" s="11"/>
      <c r="AG166" s="12"/>
      <c r="AH166" s="13"/>
      <c r="AI166" s="14"/>
      <c r="AJ166" s="15"/>
      <c r="AK166" s="16"/>
      <c r="AN166" s="17"/>
      <c r="AO166" s="18"/>
      <c r="AQ166" s="19"/>
      <c r="AR166" s="20"/>
      <c r="AS166" s="21"/>
      <c r="AW166" s="22"/>
      <c r="AX166" s="23"/>
      <c r="BA166" s="24"/>
      <c r="BG166" s="1"/>
      <c r="BH166" s="1"/>
      <c r="BK166" s="25"/>
      <c r="BL166" s="26"/>
    </row>
    <row r="167" spans="1:64" x14ac:dyDescent="0.25">
      <c r="A167" t="s">
        <v>415</v>
      </c>
      <c r="B167" t="s">
        <v>318</v>
      </c>
      <c r="C167" s="28">
        <v>10</v>
      </c>
      <c r="D167" s="27">
        <v>20</v>
      </c>
      <c r="E167" s="31">
        <f>D167*2*1.22</f>
        <v>48.8</v>
      </c>
      <c r="F167" s="32">
        <f>E167*C167</f>
        <v>488</v>
      </c>
      <c r="G167" s="2"/>
      <c r="H167" s="3"/>
      <c r="I167" s="4"/>
      <c r="L167" s="5"/>
      <c r="N167" s="6"/>
      <c r="P167" s="7"/>
      <c r="R167" s="8"/>
      <c r="T167" s="9"/>
      <c r="AE167" s="10"/>
      <c r="AF167" s="11"/>
      <c r="AG167" s="12"/>
      <c r="AH167" s="13"/>
      <c r="AI167" s="14"/>
      <c r="AJ167" s="15"/>
      <c r="AK167" s="16"/>
      <c r="AN167" s="17"/>
      <c r="AO167" s="18"/>
      <c r="AQ167" s="19"/>
      <c r="AR167" s="20"/>
      <c r="AS167" s="21"/>
      <c r="AW167" s="22"/>
      <c r="AX167" s="23"/>
      <c r="BA167" s="24"/>
      <c r="BG167" s="1"/>
      <c r="BH167" s="1"/>
      <c r="BK167" s="25"/>
      <c r="BL167" s="26"/>
    </row>
    <row r="168" spans="1:64" x14ac:dyDescent="0.25">
      <c r="A168" t="s">
        <v>416</v>
      </c>
      <c r="B168" t="s">
        <v>318</v>
      </c>
      <c r="C168" s="28">
        <v>53</v>
      </c>
      <c r="D168" s="27">
        <v>20</v>
      </c>
      <c r="E168" s="31">
        <f>D168*2*1.22</f>
        <v>48.8</v>
      </c>
      <c r="F168" s="32">
        <f>E168*C168</f>
        <v>2586.3999999999996</v>
      </c>
      <c r="G168" s="2"/>
      <c r="H168" s="3"/>
      <c r="I168" s="4"/>
      <c r="L168" s="5"/>
      <c r="N168" s="6"/>
      <c r="P168" s="7"/>
      <c r="R168" s="8"/>
      <c r="T168" s="9"/>
      <c r="AE168" s="10"/>
      <c r="AF168" s="11"/>
      <c r="AG168" s="12"/>
      <c r="AH168" s="13"/>
      <c r="AI168" s="14"/>
      <c r="AJ168" s="15"/>
      <c r="AK168" s="16"/>
      <c r="AN168" s="17"/>
      <c r="AO168" s="18"/>
      <c r="AQ168" s="19"/>
      <c r="AR168" s="20"/>
      <c r="AS168" s="21"/>
      <c r="AW168" s="22"/>
      <c r="AX168" s="23"/>
      <c r="BA168" s="24"/>
      <c r="BG168" s="1"/>
      <c r="BH168" s="1"/>
      <c r="BK168" s="25"/>
      <c r="BL168" s="26"/>
    </row>
    <row r="169" spans="1:64" x14ac:dyDescent="0.25">
      <c r="A169" t="s">
        <v>417</v>
      </c>
      <c r="B169" t="s">
        <v>318</v>
      </c>
      <c r="C169" s="28">
        <v>30</v>
      </c>
      <c r="D169" s="27">
        <v>20</v>
      </c>
      <c r="E169" s="31">
        <f>D169*2*1.22</f>
        <v>48.8</v>
      </c>
      <c r="F169" s="32">
        <f>E169*C169</f>
        <v>1464</v>
      </c>
      <c r="G169" s="2"/>
      <c r="H169" s="3"/>
      <c r="I169" s="4"/>
      <c r="L169" s="5"/>
      <c r="N169" s="6"/>
      <c r="P169" s="7"/>
      <c r="R169" s="8"/>
      <c r="T169" s="9"/>
      <c r="AE169" s="10"/>
      <c r="AF169" s="11"/>
      <c r="AG169" s="12"/>
      <c r="AH169" s="13"/>
      <c r="AI169" s="14"/>
      <c r="AJ169" s="15"/>
      <c r="AK169" s="16"/>
      <c r="AN169" s="17"/>
      <c r="AO169" s="18"/>
      <c r="AQ169" s="19"/>
      <c r="AR169" s="20"/>
      <c r="AS169" s="21"/>
      <c r="AW169" s="22"/>
      <c r="AX169" s="23"/>
      <c r="BA169" s="24"/>
      <c r="BG169" s="1"/>
      <c r="BH169" s="1"/>
      <c r="BK169" s="25"/>
      <c r="BL169" s="26"/>
    </row>
    <row r="170" spans="1:64" x14ac:dyDescent="0.25">
      <c r="A170" t="s">
        <v>418</v>
      </c>
      <c r="B170" t="s">
        <v>318</v>
      </c>
      <c r="C170" s="28">
        <v>41</v>
      </c>
      <c r="D170" s="27">
        <v>20</v>
      </c>
      <c r="E170" s="31">
        <f>D170*2*1.22</f>
        <v>48.8</v>
      </c>
      <c r="F170" s="32">
        <f>E170*C170</f>
        <v>2000.8</v>
      </c>
      <c r="G170" s="2"/>
      <c r="H170" s="3"/>
      <c r="I170" s="4"/>
      <c r="L170" s="5"/>
      <c r="N170" s="6"/>
      <c r="P170" s="7"/>
      <c r="R170" s="8"/>
      <c r="T170" s="9"/>
      <c r="AE170" s="10"/>
      <c r="AF170" s="11"/>
      <c r="AG170" s="12"/>
      <c r="AH170" s="13"/>
      <c r="AI170" s="14"/>
      <c r="AJ170" s="15"/>
      <c r="AK170" s="16"/>
      <c r="AN170" s="17"/>
      <c r="AO170" s="18"/>
      <c r="AQ170" s="19"/>
      <c r="AR170" s="20"/>
      <c r="AS170" s="21"/>
      <c r="AW170" s="22"/>
      <c r="AX170" s="23"/>
      <c r="BA170" s="24"/>
      <c r="BG170" s="1"/>
      <c r="BH170" s="1"/>
      <c r="BK170" s="25"/>
      <c r="BL170" s="26"/>
    </row>
    <row r="171" spans="1:64" x14ac:dyDescent="0.25">
      <c r="A171" t="s">
        <v>419</v>
      </c>
      <c r="B171" t="s">
        <v>318</v>
      </c>
      <c r="C171" s="28">
        <v>7</v>
      </c>
      <c r="D171" s="27">
        <v>20</v>
      </c>
      <c r="E171" s="31">
        <f>D171*2*1.22</f>
        <v>48.8</v>
      </c>
      <c r="F171" s="32">
        <f>E171*C171</f>
        <v>341.59999999999997</v>
      </c>
      <c r="G171" s="2"/>
      <c r="H171" s="3"/>
      <c r="I171" s="4"/>
      <c r="L171" s="5"/>
      <c r="N171" s="6"/>
      <c r="P171" s="7"/>
      <c r="R171" s="8"/>
      <c r="T171" s="9"/>
      <c r="AE171" s="10"/>
      <c r="AF171" s="11"/>
      <c r="AG171" s="12"/>
      <c r="AH171" s="13"/>
      <c r="AI171" s="14"/>
      <c r="AJ171" s="15"/>
      <c r="AK171" s="16"/>
      <c r="AN171" s="17"/>
      <c r="AO171" s="18"/>
      <c r="AQ171" s="19"/>
      <c r="AR171" s="20"/>
      <c r="AS171" s="21"/>
      <c r="AW171" s="22"/>
      <c r="AX171" s="23"/>
      <c r="BA171" s="24"/>
      <c r="BG171" s="1"/>
      <c r="BH171" s="1"/>
      <c r="BK171" s="25"/>
      <c r="BL171" s="26"/>
    </row>
    <row r="172" spans="1:64" x14ac:dyDescent="0.25">
      <c r="A172" t="s">
        <v>453</v>
      </c>
      <c r="B172" t="s">
        <v>9</v>
      </c>
      <c r="C172" s="28">
        <v>8</v>
      </c>
      <c r="D172" s="27">
        <v>22</v>
      </c>
      <c r="E172" s="31">
        <f>D172*2*1.22</f>
        <v>53.68</v>
      </c>
      <c r="F172" s="32">
        <f>E172*C172</f>
        <v>429.44</v>
      </c>
      <c r="G172" s="2"/>
      <c r="H172" s="3"/>
      <c r="I172" s="4"/>
      <c r="L172" s="5"/>
      <c r="N172" s="6"/>
      <c r="P172" s="7"/>
      <c r="R172" s="8"/>
      <c r="T172" s="9"/>
      <c r="AE172" s="10"/>
      <c r="AF172" s="11"/>
      <c r="AG172" s="12"/>
      <c r="AH172" s="13"/>
      <c r="AI172" s="14"/>
      <c r="AJ172" s="15"/>
      <c r="AK172" s="16"/>
      <c r="AN172" s="17"/>
      <c r="AO172" s="18"/>
      <c r="AQ172" s="19"/>
      <c r="AR172" s="20"/>
      <c r="AS172" s="21"/>
      <c r="AW172" s="22"/>
      <c r="AX172" s="23"/>
      <c r="BA172" s="24"/>
      <c r="BG172" s="1"/>
      <c r="BH172" s="1"/>
      <c r="BK172" s="25"/>
      <c r="BL172" s="26"/>
    </row>
    <row r="173" spans="1:64" x14ac:dyDescent="0.25">
      <c r="A173" t="s">
        <v>454</v>
      </c>
      <c r="B173" t="s">
        <v>9</v>
      </c>
      <c r="C173" s="28">
        <v>25</v>
      </c>
      <c r="D173" s="27">
        <v>22</v>
      </c>
      <c r="E173" s="31">
        <f>D173*2*1.22</f>
        <v>53.68</v>
      </c>
      <c r="F173" s="32">
        <f>E173*C173</f>
        <v>1342</v>
      </c>
      <c r="G173" s="2"/>
      <c r="H173" s="3"/>
      <c r="I173" s="4"/>
      <c r="L173" s="5"/>
      <c r="N173" s="6"/>
      <c r="P173" s="7"/>
      <c r="R173" s="8"/>
      <c r="T173" s="9"/>
      <c r="AE173" s="10"/>
      <c r="AF173" s="11"/>
      <c r="AG173" s="12"/>
      <c r="AH173" s="13"/>
      <c r="AI173" s="14"/>
      <c r="AJ173" s="15"/>
      <c r="AK173" s="16"/>
      <c r="AN173" s="17"/>
      <c r="AO173" s="18"/>
      <c r="AQ173" s="19"/>
      <c r="AR173" s="20"/>
      <c r="AS173" s="21"/>
      <c r="AW173" s="22"/>
      <c r="AX173" s="23"/>
      <c r="BA173" s="24"/>
      <c r="BG173" s="1"/>
      <c r="BH173" s="1"/>
      <c r="BK173" s="25"/>
      <c r="BL173" s="26"/>
    </row>
    <row r="174" spans="1:64" x14ac:dyDescent="0.25">
      <c r="A174" t="s">
        <v>475</v>
      </c>
      <c r="B174" t="s">
        <v>318</v>
      </c>
      <c r="C174" s="28">
        <v>21</v>
      </c>
      <c r="D174" s="27">
        <v>5</v>
      </c>
      <c r="E174" s="31">
        <f>D174*2*1.22</f>
        <v>12.2</v>
      </c>
      <c r="F174" s="32">
        <f>E174*C174</f>
        <v>256.2</v>
      </c>
      <c r="G174" s="2"/>
      <c r="H174" s="3"/>
      <c r="I174" s="4"/>
      <c r="L174" s="5"/>
      <c r="N174" s="6"/>
      <c r="P174" s="7"/>
      <c r="R174" s="8"/>
      <c r="T174" s="9"/>
      <c r="AE174" s="10"/>
      <c r="AF174" s="11"/>
      <c r="AG174" s="12"/>
      <c r="AH174" s="13"/>
      <c r="AI174" s="14"/>
      <c r="AJ174" s="15"/>
      <c r="AK174" s="16"/>
      <c r="AN174" s="17"/>
      <c r="AO174" s="18"/>
      <c r="AQ174" s="19"/>
      <c r="AR174" s="20"/>
      <c r="AS174" s="21"/>
      <c r="AW174" s="22"/>
      <c r="AX174" s="23"/>
      <c r="BA174" s="24"/>
      <c r="BG174" s="1"/>
      <c r="BH174" s="1"/>
      <c r="BK174" s="25"/>
      <c r="BL174" s="26"/>
    </row>
    <row r="175" spans="1:64" x14ac:dyDescent="0.25">
      <c r="A175" t="s">
        <v>476</v>
      </c>
      <c r="B175" t="s">
        <v>318</v>
      </c>
      <c r="C175" s="28">
        <v>30</v>
      </c>
      <c r="D175" s="27">
        <v>5</v>
      </c>
      <c r="E175" s="31">
        <f>D175*2*1.22</f>
        <v>12.2</v>
      </c>
      <c r="F175" s="32">
        <f>E175*C175</f>
        <v>366</v>
      </c>
      <c r="G175" s="2"/>
      <c r="H175" s="3"/>
      <c r="I175" s="4"/>
      <c r="L175" s="5"/>
      <c r="N175" s="6"/>
      <c r="P175" s="7"/>
      <c r="R175" s="8"/>
      <c r="T175" s="9"/>
      <c r="AE175" s="10"/>
      <c r="AF175" s="11"/>
      <c r="AG175" s="12"/>
      <c r="AH175" s="13"/>
      <c r="AI175" s="14"/>
      <c r="AJ175" s="15"/>
      <c r="AK175" s="16"/>
      <c r="AN175" s="17"/>
      <c r="AO175" s="18"/>
      <c r="AQ175" s="19"/>
      <c r="AR175" s="20"/>
      <c r="AS175" s="21"/>
      <c r="AW175" s="22"/>
      <c r="AX175" s="23"/>
      <c r="BA175" s="24"/>
      <c r="BG175" s="1"/>
      <c r="BH175" s="1"/>
      <c r="BK175" s="25"/>
      <c r="BL175" s="26"/>
    </row>
    <row r="176" spans="1:64" x14ac:dyDescent="0.25">
      <c r="A176" t="s">
        <v>458</v>
      </c>
      <c r="B176" t="s">
        <v>62</v>
      </c>
      <c r="C176" s="28">
        <v>23</v>
      </c>
      <c r="D176" s="27">
        <v>5</v>
      </c>
      <c r="E176" s="31">
        <f>D176*2*1.22</f>
        <v>12.2</v>
      </c>
      <c r="F176" s="32">
        <f>E176*C176</f>
        <v>280.59999999999997</v>
      </c>
      <c r="G176" s="2"/>
      <c r="H176" s="3"/>
      <c r="I176" s="4"/>
      <c r="L176" s="5"/>
      <c r="N176" s="6"/>
      <c r="P176" s="7"/>
      <c r="R176" s="8"/>
      <c r="T176" s="9"/>
      <c r="AE176" s="10"/>
      <c r="AF176" s="11"/>
      <c r="AG176" s="12"/>
      <c r="AH176" s="13"/>
      <c r="AI176" s="14"/>
      <c r="AJ176" s="15"/>
      <c r="AK176" s="16"/>
      <c r="AN176" s="17"/>
      <c r="AO176" s="18"/>
      <c r="AQ176" s="19"/>
      <c r="AR176" s="20"/>
      <c r="AS176" s="21"/>
      <c r="AW176" s="22"/>
      <c r="AX176" s="23"/>
      <c r="BA176" s="24"/>
      <c r="BG176" s="1"/>
      <c r="BH176" s="1"/>
      <c r="BK176" s="25"/>
      <c r="BL176" s="26"/>
    </row>
    <row r="177" spans="1:64" x14ac:dyDescent="0.25">
      <c r="A177" t="s">
        <v>459</v>
      </c>
      <c r="B177" t="s">
        <v>62</v>
      </c>
      <c r="C177" s="28">
        <v>52</v>
      </c>
      <c r="D177" s="27">
        <v>5</v>
      </c>
      <c r="E177" s="31">
        <f>D177*2*1.22</f>
        <v>12.2</v>
      </c>
      <c r="F177" s="32">
        <f>E177*C177</f>
        <v>634.4</v>
      </c>
      <c r="G177" s="2"/>
      <c r="H177" s="3"/>
      <c r="I177" s="4"/>
      <c r="L177" s="5"/>
      <c r="N177" s="6"/>
      <c r="P177" s="7"/>
      <c r="R177" s="8"/>
      <c r="T177" s="9"/>
      <c r="AE177" s="10"/>
      <c r="AF177" s="11"/>
      <c r="AG177" s="12"/>
      <c r="AH177" s="13"/>
      <c r="AI177" s="14"/>
      <c r="AJ177" s="15"/>
      <c r="AK177" s="16"/>
      <c r="AN177" s="17"/>
      <c r="AO177" s="18"/>
      <c r="AQ177" s="19"/>
      <c r="AR177" s="20"/>
      <c r="AS177" s="21"/>
      <c r="AW177" s="22"/>
      <c r="AX177" s="23"/>
      <c r="BA177" s="24"/>
      <c r="BG177" s="1"/>
      <c r="BH177" s="1"/>
      <c r="BK177" s="25"/>
      <c r="BL177" s="26"/>
    </row>
    <row r="178" spans="1:64" x14ac:dyDescent="0.25">
      <c r="A178" t="s">
        <v>455</v>
      </c>
      <c r="B178" t="s">
        <v>62</v>
      </c>
      <c r="C178" s="28">
        <v>20</v>
      </c>
      <c r="D178" s="27">
        <v>5</v>
      </c>
      <c r="E178" s="31">
        <f>D178*2*1.22</f>
        <v>12.2</v>
      </c>
      <c r="F178" s="32">
        <f>E178*C178</f>
        <v>244</v>
      </c>
      <c r="G178" s="2"/>
      <c r="H178" s="3"/>
      <c r="I178" s="4"/>
      <c r="L178" s="5"/>
      <c r="N178" s="6"/>
      <c r="P178" s="7"/>
      <c r="R178" s="8"/>
      <c r="T178" s="9"/>
      <c r="AE178" s="10"/>
      <c r="AF178" s="11"/>
      <c r="AG178" s="12"/>
      <c r="AH178" s="13"/>
      <c r="AI178" s="14"/>
      <c r="AJ178" s="15"/>
      <c r="AK178" s="16"/>
      <c r="AN178" s="17"/>
      <c r="AO178" s="18"/>
      <c r="AQ178" s="19"/>
      <c r="AR178" s="20"/>
      <c r="AS178" s="21"/>
      <c r="AW178" s="22"/>
      <c r="AX178" s="23"/>
      <c r="BA178" s="24"/>
      <c r="BG178" s="1"/>
      <c r="BH178" s="1"/>
      <c r="BK178" s="25"/>
      <c r="BL178" s="26"/>
    </row>
    <row r="179" spans="1:64" x14ac:dyDescent="0.25">
      <c r="A179" t="s">
        <v>456</v>
      </c>
      <c r="B179" t="s">
        <v>62</v>
      </c>
      <c r="C179" s="28">
        <v>39</v>
      </c>
      <c r="D179" s="27">
        <v>5</v>
      </c>
      <c r="E179" s="31">
        <f>D179*2*1.22</f>
        <v>12.2</v>
      </c>
      <c r="F179" s="32">
        <f>E179*C179</f>
        <v>475.79999999999995</v>
      </c>
      <c r="G179" s="2"/>
      <c r="H179" s="3"/>
      <c r="I179" s="4"/>
      <c r="L179" s="5"/>
      <c r="N179" s="6"/>
      <c r="P179" s="7"/>
      <c r="R179" s="8"/>
      <c r="T179" s="9"/>
      <c r="AE179" s="10"/>
      <c r="AF179" s="11"/>
      <c r="AG179" s="12"/>
      <c r="AH179" s="13"/>
      <c r="AI179" s="14"/>
      <c r="AJ179" s="15"/>
      <c r="AK179" s="16"/>
      <c r="AN179" s="17"/>
      <c r="AO179" s="18"/>
      <c r="AQ179" s="19"/>
      <c r="AR179" s="20"/>
      <c r="AS179" s="21"/>
      <c r="AW179" s="22"/>
      <c r="AX179" s="23"/>
      <c r="BA179" s="24"/>
      <c r="BG179" s="1"/>
      <c r="BH179" s="1"/>
      <c r="BK179" s="25"/>
      <c r="BL179" s="26"/>
    </row>
    <row r="180" spans="1:64" x14ac:dyDescent="0.25">
      <c r="A180" t="s">
        <v>457</v>
      </c>
      <c r="B180" t="s">
        <v>62</v>
      </c>
      <c r="C180" s="28">
        <v>8</v>
      </c>
      <c r="D180" s="27">
        <v>5</v>
      </c>
      <c r="E180" s="31">
        <f>D180*2*1.22</f>
        <v>12.2</v>
      </c>
      <c r="F180" s="32">
        <f>E180*C180</f>
        <v>97.6</v>
      </c>
      <c r="G180" s="2"/>
      <c r="H180" s="3"/>
      <c r="I180" s="4"/>
      <c r="L180" s="5"/>
      <c r="N180" s="6"/>
      <c r="P180" s="7"/>
      <c r="R180" s="8"/>
      <c r="T180" s="9"/>
      <c r="AE180" s="10"/>
      <c r="AF180" s="11"/>
      <c r="AG180" s="12"/>
      <c r="AH180" s="13"/>
      <c r="AI180" s="14"/>
      <c r="AJ180" s="15"/>
      <c r="AK180" s="16"/>
      <c r="AN180" s="17"/>
      <c r="AO180" s="18"/>
      <c r="AQ180" s="19"/>
      <c r="AR180" s="20"/>
      <c r="AS180" s="21"/>
      <c r="AW180" s="22"/>
      <c r="AX180" s="23"/>
      <c r="BA180" s="24"/>
      <c r="BG180" s="1"/>
      <c r="BH180" s="1"/>
      <c r="BK180" s="25"/>
      <c r="BL180" s="26"/>
    </row>
    <row r="181" spans="1:64" x14ac:dyDescent="0.25">
      <c r="A181" t="s">
        <v>388</v>
      </c>
      <c r="B181" t="s">
        <v>318</v>
      </c>
      <c r="C181" s="28">
        <v>79</v>
      </c>
      <c r="D181" s="27">
        <v>16</v>
      </c>
      <c r="E181" s="31">
        <f>D181*2*1.22</f>
        <v>39.04</v>
      </c>
      <c r="F181" s="32">
        <f>E181*C181</f>
        <v>3084.16</v>
      </c>
      <c r="G181" s="2"/>
      <c r="H181" s="3"/>
      <c r="I181" s="4"/>
      <c r="L181" s="5"/>
      <c r="N181" s="6"/>
      <c r="P181" s="7"/>
      <c r="R181" s="8"/>
      <c r="T181" s="9"/>
      <c r="AE181" s="10"/>
      <c r="AF181" s="11"/>
      <c r="AG181" s="12"/>
      <c r="AH181" s="13"/>
      <c r="AI181" s="14"/>
      <c r="AJ181" s="15"/>
      <c r="AK181" s="16"/>
      <c r="AN181" s="17"/>
      <c r="AO181" s="18"/>
      <c r="AQ181" s="19"/>
      <c r="AR181" s="20"/>
      <c r="AS181" s="21"/>
      <c r="AW181" s="22"/>
      <c r="AX181" s="23"/>
      <c r="BA181" s="24"/>
      <c r="BG181" s="1"/>
      <c r="BH181" s="1"/>
      <c r="BK181" s="25"/>
      <c r="BL181" s="26"/>
    </row>
    <row r="182" spans="1:64" x14ac:dyDescent="0.25">
      <c r="A182" t="s">
        <v>387</v>
      </c>
      <c r="B182" t="s">
        <v>318</v>
      </c>
      <c r="C182" s="28">
        <v>94</v>
      </c>
      <c r="D182" s="27">
        <v>16</v>
      </c>
      <c r="E182" s="31">
        <f>D182*2*1.22</f>
        <v>39.04</v>
      </c>
      <c r="F182" s="32">
        <f>E182*C182</f>
        <v>3669.7599999999998</v>
      </c>
      <c r="G182" s="2"/>
      <c r="H182" s="3"/>
      <c r="I182" s="4"/>
      <c r="L182" s="5"/>
      <c r="N182" s="6"/>
      <c r="P182" s="7"/>
      <c r="R182" s="8"/>
      <c r="T182" s="9"/>
      <c r="AE182" s="10"/>
      <c r="AF182" s="11"/>
      <c r="AG182" s="12"/>
      <c r="AH182" s="13"/>
      <c r="AI182" s="14"/>
      <c r="AJ182" s="15"/>
      <c r="AK182" s="16"/>
      <c r="AN182" s="17"/>
      <c r="AO182" s="18"/>
      <c r="AQ182" s="19"/>
      <c r="AR182" s="20"/>
      <c r="AS182" s="21"/>
      <c r="AW182" s="22"/>
      <c r="AX182" s="23"/>
      <c r="BA182" s="24"/>
      <c r="BG182" s="1"/>
      <c r="BH182" s="1"/>
      <c r="BK182" s="25"/>
      <c r="BL182" s="26"/>
    </row>
    <row r="183" spans="1:64" x14ac:dyDescent="0.25">
      <c r="A183" t="s">
        <v>386</v>
      </c>
      <c r="B183" t="s">
        <v>318</v>
      </c>
      <c r="C183" s="28">
        <v>81</v>
      </c>
      <c r="D183" s="27">
        <v>16</v>
      </c>
      <c r="E183" s="31">
        <f>D183*2*1.22</f>
        <v>39.04</v>
      </c>
      <c r="F183" s="32">
        <f>E183*C183</f>
        <v>3162.24</v>
      </c>
      <c r="G183" s="2"/>
      <c r="H183" s="3"/>
      <c r="I183" s="4"/>
      <c r="L183" s="5"/>
      <c r="N183" s="6"/>
      <c r="P183" s="7"/>
      <c r="R183" s="8"/>
      <c r="T183" s="9"/>
      <c r="AE183" s="10"/>
      <c r="AF183" s="11"/>
      <c r="AG183" s="12"/>
      <c r="AH183" s="13"/>
      <c r="AI183" s="14"/>
      <c r="AJ183" s="15"/>
      <c r="AK183" s="16"/>
      <c r="AN183" s="17"/>
      <c r="AO183" s="18"/>
      <c r="AQ183" s="19"/>
      <c r="AR183" s="20"/>
      <c r="AS183" s="21"/>
      <c r="AW183" s="22"/>
      <c r="AX183" s="23"/>
      <c r="BA183" s="24"/>
      <c r="BG183" s="1"/>
      <c r="BH183" s="1"/>
      <c r="BK183" s="25"/>
      <c r="BL183" s="26"/>
    </row>
    <row r="184" spans="1:64" x14ac:dyDescent="0.25">
      <c r="A184" t="s">
        <v>452</v>
      </c>
      <c r="B184" t="s">
        <v>11</v>
      </c>
      <c r="C184" s="28">
        <v>38</v>
      </c>
      <c r="D184" s="27">
        <v>23</v>
      </c>
      <c r="E184" s="31">
        <f>D184*2*1.22</f>
        <v>56.12</v>
      </c>
      <c r="F184" s="32">
        <f>E184*C184</f>
        <v>2132.56</v>
      </c>
      <c r="G184" s="2"/>
      <c r="H184" s="3"/>
      <c r="I184" s="4"/>
      <c r="L184" s="5"/>
      <c r="N184" s="6"/>
      <c r="P184" s="7"/>
      <c r="R184" s="8"/>
      <c r="T184" s="9"/>
      <c r="AE184" s="10"/>
      <c r="AF184" s="11"/>
      <c r="AG184" s="12"/>
      <c r="AH184" s="13"/>
      <c r="AI184" s="14"/>
      <c r="AJ184" s="15"/>
      <c r="AK184" s="16"/>
      <c r="AN184" s="17"/>
      <c r="AO184" s="18"/>
      <c r="AQ184" s="19"/>
      <c r="AR184" s="20"/>
      <c r="AS184" s="21"/>
      <c r="AW184" s="22"/>
      <c r="AX184" s="23"/>
      <c r="BA184" s="24"/>
      <c r="BG184" s="1"/>
      <c r="BH184" s="1"/>
      <c r="BK184" s="25"/>
      <c r="BL184" s="26"/>
    </row>
    <row r="185" spans="1:64" x14ac:dyDescent="0.25">
      <c r="A185" t="s">
        <v>470</v>
      </c>
      <c r="B185" t="s">
        <v>318</v>
      </c>
      <c r="C185" s="28">
        <v>17</v>
      </c>
      <c r="D185" s="27">
        <v>16.5</v>
      </c>
      <c r="E185" s="31">
        <f>D185*2*1.22</f>
        <v>40.26</v>
      </c>
      <c r="F185" s="32">
        <f>E185*C185</f>
        <v>684.42</v>
      </c>
      <c r="G185" s="2"/>
      <c r="H185" s="3"/>
      <c r="I185" s="4"/>
      <c r="L185" s="5"/>
      <c r="N185" s="6"/>
      <c r="P185" s="7"/>
      <c r="R185" s="8"/>
      <c r="T185" s="9"/>
      <c r="AE185" s="10"/>
      <c r="AF185" s="11"/>
      <c r="AG185" s="12"/>
      <c r="AH185" s="13"/>
      <c r="AI185" s="14"/>
      <c r="AJ185" s="15"/>
      <c r="AK185" s="16"/>
      <c r="AN185" s="17"/>
      <c r="AO185" s="18"/>
      <c r="AQ185" s="19"/>
      <c r="AR185" s="20"/>
      <c r="AS185" s="21"/>
      <c r="AW185" s="22"/>
      <c r="AX185" s="23"/>
      <c r="BA185" s="24"/>
      <c r="BG185" s="1"/>
      <c r="BH185" s="1"/>
      <c r="BK185" s="25"/>
      <c r="BL185" s="26"/>
    </row>
    <row r="186" spans="1:64" x14ac:dyDescent="0.25">
      <c r="A186" t="s">
        <v>471</v>
      </c>
      <c r="B186" t="s">
        <v>318</v>
      </c>
      <c r="C186" s="28">
        <v>42</v>
      </c>
      <c r="D186" s="27">
        <v>16.5</v>
      </c>
      <c r="E186" s="31">
        <f>D186*2*1.22</f>
        <v>40.26</v>
      </c>
      <c r="F186" s="32">
        <f>E186*C186</f>
        <v>1690.9199999999998</v>
      </c>
      <c r="G186" s="2"/>
      <c r="H186" s="3"/>
      <c r="I186" s="4"/>
      <c r="L186" s="5"/>
      <c r="N186" s="6"/>
      <c r="P186" s="7"/>
      <c r="R186" s="8"/>
      <c r="T186" s="9"/>
      <c r="AE186" s="10"/>
      <c r="AF186" s="11"/>
      <c r="AG186" s="12"/>
      <c r="AH186" s="13"/>
      <c r="AI186" s="14"/>
      <c r="AJ186" s="15"/>
      <c r="AK186" s="16"/>
      <c r="AN186" s="17"/>
      <c r="AO186" s="18"/>
      <c r="AQ186" s="19"/>
      <c r="AR186" s="20"/>
      <c r="AS186" s="21"/>
      <c r="AW186" s="22"/>
      <c r="AX186" s="23"/>
      <c r="BA186" s="24"/>
      <c r="BG186" s="1"/>
      <c r="BH186" s="1"/>
      <c r="BK186" s="25"/>
      <c r="BL186" s="26"/>
    </row>
    <row r="187" spans="1:64" x14ac:dyDescent="0.25">
      <c r="A187" t="s">
        <v>472</v>
      </c>
      <c r="B187" t="s">
        <v>318</v>
      </c>
      <c r="C187" s="28">
        <v>13</v>
      </c>
      <c r="D187" s="27">
        <v>16.5</v>
      </c>
      <c r="E187" s="31">
        <f>D187*2*1.22</f>
        <v>40.26</v>
      </c>
      <c r="F187" s="32">
        <f>E187*C187</f>
        <v>523.38</v>
      </c>
      <c r="G187" s="2"/>
      <c r="H187" s="3"/>
      <c r="I187" s="4"/>
      <c r="L187" s="5"/>
      <c r="N187" s="6"/>
      <c r="P187" s="7"/>
      <c r="R187" s="8"/>
      <c r="T187" s="9"/>
      <c r="AE187" s="10"/>
      <c r="AF187" s="11"/>
      <c r="AG187" s="12"/>
      <c r="AH187" s="13"/>
      <c r="AI187" s="14"/>
      <c r="AJ187" s="15"/>
      <c r="AK187" s="16"/>
      <c r="AN187" s="17"/>
      <c r="AO187" s="18"/>
      <c r="AQ187" s="19"/>
      <c r="AR187" s="20"/>
      <c r="AS187" s="21"/>
      <c r="AW187" s="22"/>
      <c r="AX187" s="23"/>
      <c r="BA187" s="24"/>
      <c r="BG187" s="1"/>
      <c r="BH187" s="1"/>
      <c r="BK187" s="25"/>
      <c r="BL187" s="26"/>
    </row>
    <row r="188" spans="1:64" x14ac:dyDescent="0.25">
      <c r="A188" t="s">
        <v>466</v>
      </c>
      <c r="B188" t="s">
        <v>318</v>
      </c>
      <c r="C188" s="28">
        <v>36</v>
      </c>
      <c r="D188" s="27">
        <v>12</v>
      </c>
      <c r="E188" s="31">
        <f>D188*2*1.22</f>
        <v>29.28</v>
      </c>
      <c r="F188" s="32">
        <f>E188*C188</f>
        <v>1054.08</v>
      </c>
      <c r="G188" s="2"/>
      <c r="H188" s="3"/>
      <c r="I188" s="4"/>
      <c r="L188" s="5"/>
      <c r="N188" s="6"/>
      <c r="P188" s="7"/>
      <c r="R188" s="8"/>
      <c r="T188" s="9"/>
      <c r="AE188" s="10"/>
      <c r="AF188" s="11"/>
      <c r="AG188" s="12"/>
      <c r="AH188" s="13"/>
      <c r="AI188" s="14"/>
      <c r="AJ188" s="15"/>
      <c r="AK188" s="16"/>
      <c r="AN188" s="17"/>
      <c r="AO188" s="18"/>
      <c r="AQ188" s="19"/>
      <c r="AR188" s="20"/>
      <c r="AS188" s="21"/>
      <c r="AW188" s="22"/>
      <c r="AX188" s="23"/>
      <c r="BA188" s="24"/>
      <c r="BG188" s="1"/>
      <c r="BH188" s="1"/>
      <c r="BK188" s="25"/>
      <c r="BL188" s="26"/>
    </row>
    <row r="189" spans="1:64" x14ac:dyDescent="0.25">
      <c r="A189" t="s">
        <v>465</v>
      </c>
      <c r="B189" t="s">
        <v>318</v>
      </c>
      <c r="C189" s="28">
        <v>33</v>
      </c>
      <c r="D189" s="27">
        <v>12</v>
      </c>
      <c r="E189" s="31">
        <f>D189*2*1.22</f>
        <v>29.28</v>
      </c>
      <c r="F189" s="32">
        <f>E189*C189</f>
        <v>966.24</v>
      </c>
      <c r="G189" s="2"/>
      <c r="H189" s="3"/>
      <c r="I189" s="4"/>
      <c r="L189" s="5"/>
      <c r="N189" s="6"/>
      <c r="P189" s="7"/>
      <c r="R189" s="8"/>
      <c r="T189" s="9"/>
      <c r="AE189" s="10"/>
      <c r="AF189" s="11"/>
      <c r="AG189" s="12"/>
      <c r="AH189" s="13"/>
      <c r="AI189" s="14"/>
      <c r="AJ189" s="15"/>
      <c r="AK189" s="16"/>
      <c r="AN189" s="17"/>
      <c r="AO189" s="18"/>
      <c r="AQ189" s="19"/>
      <c r="AR189" s="20"/>
      <c r="AS189" s="21"/>
      <c r="AW189" s="22"/>
      <c r="AX189" s="23"/>
      <c r="BA189" s="24"/>
      <c r="BG189" s="1"/>
      <c r="BH189" s="1"/>
      <c r="BK189" s="25"/>
      <c r="BL189" s="26"/>
    </row>
    <row r="190" spans="1:64" x14ac:dyDescent="0.25">
      <c r="A190" t="s">
        <v>473</v>
      </c>
      <c r="B190" t="s">
        <v>318</v>
      </c>
      <c r="C190" s="28">
        <v>57</v>
      </c>
      <c r="D190" s="27">
        <v>24</v>
      </c>
      <c r="E190" s="31">
        <f>D190*2*1.22</f>
        <v>58.56</v>
      </c>
      <c r="F190" s="32">
        <f>E190*C190</f>
        <v>3337.92</v>
      </c>
      <c r="G190" s="2"/>
      <c r="H190" s="3"/>
      <c r="I190" s="4"/>
      <c r="L190" s="5"/>
      <c r="N190" s="6"/>
      <c r="P190" s="7"/>
      <c r="R190" s="8"/>
      <c r="T190" s="9"/>
      <c r="AE190" s="10"/>
      <c r="AF190" s="11"/>
      <c r="AG190" s="12"/>
      <c r="AH190" s="13"/>
      <c r="AI190" s="14"/>
      <c r="AJ190" s="15"/>
      <c r="AK190" s="16"/>
      <c r="AN190" s="17"/>
      <c r="AO190" s="18"/>
      <c r="AQ190" s="19"/>
      <c r="AR190" s="20"/>
      <c r="AS190" s="21"/>
      <c r="AW190" s="22"/>
      <c r="AX190" s="23"/>
      <c r="BA190" s="24"/>
      <c r="BG190" s="1"/>
      <c r="BH190" s="1"/>
      <c r="BK190" s="25"/>
      <c r="BL190" s="26"/>
    </row>
    <row r="191" spans="1:64" x14ac:dyDescent="0.25">
      <c r="A191" t="s">
        <v>474</v>
      </c>
      <c r="B191" t="s">
        <v>318</v>
      </c>
      <c r="C191" s="28">
        <v>18</v>
      </c>
      <c r="D191" s="27">
        <v>24</v>
      </c>
      <c r="E191" s="31">
        <f>D191*2*1.22</f>
        <v>58.56</v>
      </c>
      <c r="F191" s="32">
        <f>E191*C191</f>
        <v>1054.08</v>
      </c>
      <c r="G191" s="2"/>
      <c r="H191" s="3"/>
      <c r="I191" s="4"/>
      <c r="L191" s="5"/>
      <c r="N191" s="6"/>
      <c r="P191" s="7"/>
      <c r="R191" s="8"/>
      <c r="T191" s="9"/>
      <c r="AE191" s="10"/>
      <c r="AF191" s="11"/>
      <c r="AG191" s="12"/>
      <c r="AH191" s="13"/>
      <c r="AI191" s="14"/>
      <c r="AJ191" s="15"/>
      <c r="AK191" s="16"/>
      <c r="AN191" s="17"/>
      <c r="AO191" s="18"/>
      <c r="AQ191" s="19"/>
      <c r="AR191" s="20"/>
      <c r="AS191" s="21"/>
      <c r="AW191" s="22"/>
      <c r="AX191" s="23"/>
      <c r="BA191" s="24"/>
      <c r="BG191" s="1"/>
      <c r="BH191" s="1"/>
      <c r="BK191" s="25"/>
      <c r="BL191" s="26"/>
    </row>
    <row r="192" spans="1:64" x14ac:dyDescent="0.25">
      <c r="A192" t="s">
        <v>444</v>
      </c>
      <c r="B192" t="s">
        <v>318</v>
      </c>
      <c r="C192" s="28">
        <v>19</v>
      </c>
      <c r="D192" s="27">
        <v>10</v>
      </c>
      <c r="E192" s="31">
        <f>D192*2*1.22</f>
        <v>24.4</v>
      </c>
      <c r="F192" s="32">
        <f>E192*C192</f>
        <v>463.59999999999997</v>
      </c>
      <c r="G192" s="2"/>
      <c r="H192" s="3"/>
      <c r="I192" s="4"/>
      <c r="L192" s="5"/>
      <c r="N192" s="6"/>
      <c r="P192" s="7"/>
      <c r="R192" s="8"/>
      <c r="T192" s="9"/>
      <c r="AE192" s="10"/>
      <c r="AF192" s="11"/>
      <c r="AG192" s="12"/>
      <c r="AH192" s="13"/>
      <c r="AI192" s="14"/>
      <c r="AJ192" s="15"/>
      <c r="AK192" s="16"/>
      <c r="AN192" s="17"/>
      <c r="AO192" s="18"/>
      <c r="AQ192" s="19"/>
      <c r="AR192" s="20"/>
      <c r="AS192" s="21"/>
      <c r="AW192" s="22"/>
      <c r="AX192" s="23"/>
      <c r="BA192" s="24"/>
      <c r="BG192" s="1"/>
      <c r="BH192" s="1"/>
      <c r="BK192" s="25"/>
      <c r="BL192" s="26"/>
    </row>
    <row r="193" spans="1:64" x14ac:dyDescent="0.25">
      <c r="A193" t="s">
        <v>445</v>
      </c>
      <c r="B193" t="s">
        <v>318</v>
      </c>
      <c r="C193" s="28">
        <v>6</v>
      </c>
      <c r="D193" s="27">
        <v>10</v>
      </c>
      <c r="E193" s="31">
        <f>D193*2*1.22</f>
        <v>24.4</v>
      </c>
      <c r="F193" s="32">
        <f>E193*C193</f>
        <v>146.39999999999998</v>
      </c>
      <c r="G193" s="2"/>
      <c r="H193" s="3"/>
      <c r="I193" s="4"/>
      <c r="L193" s="5"/>
      <c r="N193" s="6"/>
      <c r="P193" s="7"/>
      <c r="R193" s="8"/>
      <c r="T193" s="9"/>
      <c r="AE193" s="10"/>
      <c r="AF193" s="11"/>
      <c r="AG193" s="12"/>
      <c r="AH193" s="13"/>
      <c r="AI193" s="14"/>
      <c r="AJ193" s="15"/>
      <c r="AK193" s="16"/>
      <c r="AN193" s="17"/>
      <c r="AO193" s="18"/>
      <c r="AQ193" s="19"/>
      <c r="AR193" s="20"/>
      <c r="AS193" s="21"/>
      <c r="AW193" s="22"/>
      <c r="AX193" s="23"/>
      <c r="BA193" s="24"/>
      <c r="BG193" s="1"/>
      <c r="BH193" s="1"/>
      <c r="BK193" s="25"/>
      <c r="BL193" s="26"/>
    </row>
    <row r="194" spans="1:64" x14ac:dyDescent="0.25">
      <c r="A194" t="s">
        <v>383</v>
      </c>
      <c r="B194" t="s">
        <v>318</v>
      </c>
      <c r="C194" s="28">
        <v>20</v>
      </c>
      <c r="D194" s="27">
        <v>20</v>
      </c>
      <c r="E194" s="31">
        <f>D194*2*1.22</f>
        <v>48.8</v>
      </c>
      <c r="F194" s="32">
        <f>E194*C194</f>
        <v>976</v>
      </c>
      <c r="G194" s="2"/>
      <c r="H194" s="3"/>
      <c r="I194" s="4"/>
      <c r="L194" s="5"/>
      <c r="N194" s="6"/>
      <c r="P194" s="7"/>
      <c r="R194" s="8"/>
      <c r="T194" s="9"/>
      <c r="AE194" s="10"/>
      <c r="AF194" s="11"/>
      <c r="AG194" s="12"/>
      <c r="AH194" s="13"/>
      <c r="AI194" s="14"/>
      <c r="AJ194" s="15"/>
      <c r="AK194" s="16"/>
      <c r="AN194" s="17"/>
      <c r="AO194" s="18"/>
      <c r="AQ194" s="19"/>
      <c r="AR194" s="20"/>
      <c r="AS194" s="21"/>
      <c r="AW194" s="22"/>
      <c r="AX194" s="23"/>
      <c r="BA194" s="24"/>
      <c r="BG194" s="1"/>
      <c r="BH194" s="1"/>
      <c r="BK194" s="25"/>
      <c r="BL194" s="26"/>
    </row>
    <row r="195" spans="1:64" x14ac:dyDescent="0.25">
      <c r="A195" t="s">
        <v>384</v>
      </c>
      <c r="B195" t="s">
        <v>318</v>
      </c>
      <c r="C195" s="28">
        <v>54</v>
      </c>
      <c r="D195" s="27">
        <v>20</v>
      </c>
      <c r="E195" s="31">
        <f>D195*2*1.22</f>
        <v>48.8</v>
      </c>
      <c r="F195" s="32">
        <f>E195*C195</f>
        <v>2635.2</v>
      </c>
      <c r="G195" s="2"/>
      <c r="H195" s="3"/>
      <c r="I195" s="4"/>
      <c r="L195" s="5"/>
      <c r="N195" s="6"/>
      <c r="P195" s="7"/>
      <c r="R195" s="8"/>
      <c r="T195" s="9"/>
      <c r="AE195" s="10"/>
      <c r="AF195" s="11"/>
      <c r="AG195" s="12"/>
      <c r="AH195" s="13"/>
      <c r="AI195" s="14"/>
      <c r="AJ195" s="15"/>
      <c r="AK195" s="16"/>
      <c r="AN195" s="17"/>
      <c r="AO195" s="18"/>
      <c r="AQ195" s="19"/>
      <c r="AR195" s="20"/>
      <c r="AS195" s="21"/>
      <c r="AW195" s="22"/>
      <c r="AX195" s="23"/>
      <c r="BA195" s="24"/>
      <c r="BG195" s="1"/>
      <c r="BH195" s="1"/>
      <c r="BK195" s="25"/>
      <c r="BL195" s="26"/>
    </row>
    <row r="196" spans="1:64" x14ac:dyDescent="0.25">
      <c r="A196" t="s">
        <v>385</v>
      </c>
      <c r="B196" t="s">
        <v>318</v>
      </c>
      <c r="C196" s="28">
        <v>62</v>
      </c>
      <c r="D196" s="27">
        <v>20</v>
      </c>
      <c r="E196" s="31">
        <f>D196*2*1.22</f>
        <v>48.8</v>
      </c>
      <c r="F196" s="32">
        <f>E196*C196</f>
        <v>3025.6</v>
      </c>
      <c r="G196" s="2"/>
      <c r="H196" s="3"/>
      <c r="I196" s="4"/>
      <c r="L196" s="5"/>
      <c r="N196" s="6"/>
      <c r="P196" s="7"/>
      <c r="R196" s="8"/>
      <c r="T196" s="9"/>
      <c r="AE196" s="10"/>
      <c r="AF196" s="11"/>
      <c r="AG196" s="12"/>
      <c r="AH196" s="13"/>
      <c r="AI196" s="14"/>
      <c r="AJ196" s="15"/>
      <c r="AK196" s="16"/>
      <c r="AN196" s="17"/>
      <c r="AO196" s="18"/>
      <c r="AQ196" s="19"/>
      <c r="AR196" s="20"/>
      <c r="AS196" s="21"/>
      <c r="AW196" s="22"/>
      <c r="AX196" s="23"/>
      <c r="BA196" s="24"/>
      <c r="BG196" s="1"/>
      <c r="BH196" s="1"/>
      <c r="BK196" s="25"/>
      <c r="BL196" s="26"/>
    </row>
    <row r="197" spans="1:64" x14ac:dyDescent="0.25">
      <c r="A197" t="s">
        <v>463</v>
      </c>
      <c r="B197" t="s">
        <v>318</v>
      </c>
      <c r="C197" s="28">
        <v>1</v>
      </c>
      <c r="D197" s="27">
        <v>16</v>
      </c>
      <c r="E197" s="31">
        <f>D197*2*1.22</f>
        <v>39.04</v>
      </c>
      <c r="F197" s="32">
        <f>E197*C197</f>
        <v>39.04</v>
      </c>
      <c r="G197" s="2"/>
      <c r="H197" s="3"/>
      <c r="I197" s="4"/>
      <c r="L197" s="5"/>
      <c r="N197" s="6"/>
      <c r="P197" s="7"/>
      <c r="R197" s="8"/>
      <c r="T197" s="9"/>
      <c r="AE197" s="10"/>
      <c r="AF197" s="11"/>
      <c r="AG197" s="12"/>
      <c r="AH197" s="13"/>
      <c r="AI197" s="14"/>
      <c r="AJ197" s="15"/>
      <c r="AK197" s="16"/>
      <c r="AN197" s="17"/>
      <c r="AO197" s="18"/>
      <c r="AQ197" s="19"/>
      <c r="AR197" s="20"/>
      <c r="AS197" s="21"/>
      <c r="AW197" s="22"/>
      <c r="AX197" s="23"/>
      <c r="BA197" s="24"/>
      <c r="BG197" s="1"/>
      <c r="BH197" s="1"/>
      <c r="BK197" s="25"/>
      <c r="BL197" s="26"/>
    </row>
    <row r="198" spans="1:64" x14ac:dyDescent="0.25">
      <c r="A198" t="s">
        <v>462</v>
      </c>
      <c r="B198" t="s">
        <v>318</v>
      </c>
      <c r="C198" s="28">
        <v>49</v>
      </c>
      <c r="D198" s="27">
        <v>16</v>
      </c>
      <c r="E198" s="31">
        <f>D198*2*1.22</f>
        <v>39.04</v>
      </c>
      <c r="F198" s="32">
        <f>E198*C198</f>
        <v>1912.96</v>
      </c>
      <c r="G198" s="2"/>
      <c r="H198" s="3"/>
      <c r="I198" s="4"/>
      <c r="L198" s="5"/>
      <c r="N198" s="6"/>
      <c r="P198" s="7"/>
      <c r="R198" s="8"/>
      <c r="T198" s="9"/>
      <c r="AE198" s="10"/>
      <c r="AF198" s="11"/>
      <c r="AG198" s="12"/>
      <c r="AH198" s="13"/>
      <c r="AI198" s="14"/>
      <c r="AJ198" s="15"/>
      <c r="AK198" s="16"/>
      <c r="AN198" s="17"/>
      <c r="AO198" s="18"/>
      <c r="AQ198" s="19"/>
      <c r="AR198" s="20"/>
      <c r="AS198" s="21"/>
      <c r="AW198" s="22"/>
      <c r="AX198" s="23"/>
      <c r="BA198" s="24"/>
      <c r="BG198" s="1"/>
      <c r="BH198" s="1"/>
      <c r="BK198" s="25"/>
      <c r="BL198" s="26"/>
    </row>
    <row r="199" spans="1:64" x14ac:dyDescent="0.25">
      <c r="A199" t="s">
        <v>464</v>
      </c>
      <c r="B199" t="s">
        <v>318</v>
      </c>
      <c r="C199" s="28">
        <v>67</v>
      </c>
      <c r="D199" s="27">
        <v>16</v>
      </c>
      <c r="E199" s="31">
        <f>D199*2*1.22</f>
        <v>39.04</v>
      </c>
      <c r="F199" s="32">
        <f>E199*C199</f>
        <v>2615.6799999999998</v>
      </c>
      <c r="G199" s="2"/>
      <c r="H199" s="3"/>
      <c r="I199" s="4"/>
      <c r="L199" s="5"/>
      <c r="N199" s="6"/>
      <c r="P199" s="7"/>
      <c r="R199" s="8"/>
      <c r="T199" s="9"/>
      <c r="AE199" s="10"/>
      <c r="AF199" s="11"/>
      <c r="AG199" s="12"/>
      <c r="AH199" s="13"/>
      <c r="AI199" s="14"/>
      <c r="AJ199" s="15"/>
      <c r="AK199" s="16"/>
      <c r="AN199" s="17"/>
      <c r="AO199" s="18"/>
      <c r="AQ199" s="19"/>
      <c r="AR199" s="20"/>
      <c r="AS199" s="21"/>
      <c r="AW199" s="22"/>
      <c r="AX199" s="23"/>
      <c r="BA199" s="24"/>
      <c r="BG199" s="1"/>
      <c r="BH199" s="1"/>
      <c r="BK199" s="25"/>
      <c r="BL199" s="26"/>
    </row>
    <row r="200" spans="1:64" x14ac:dyDescent="0.25">
      <c r="A200" t="s">
        <v>438</v>
      </c>
      <c r="B200" t="s">
        <v>9</v>
      </c>
      <c r="C200" s="28">
        <v>14</v>
      </c>
      <c r="D200" s="27">
        <v>55</v>
      </c>
      <c r="E200" s="31">
        <f>D200*2*1.22</f>
        <v>134.19999999999999</v>
      </c>
      <c r="F200" s="32">
        <f>E200*C200</f>
        <v>1878.7999999999997</v>
      </c>
      <c r="G200" s="2"/>
      <c r="H200" s="3"/>
      <c r="I200" s="4"/>
      <c r="L200" s="5"/>
      <c r="N200" s="6"/>
      <c r="P200" s="7"/>
      <c r="R200" s="8"/>
      <c r="T200" s="9"/>
      <c r="AE200" s="10"/>
      <c r="AF200" s="11"/>
      <c r="AG200" s="12"/>
      <c r="AH200" s="13"/>
      <c r="AI200" s="14"/>
      <c r="AJ200" s="15"/>
      <c r="AK200" s="16"/>
      <c r="AN200" s="17"/>
      <c r="AO200" s="18"/>
      <c r="AQ200" s="19"/>
      <c r="AR200" s="20"/>
      <c r="AS200" s="21"/>
      <c r="AW200" s="22"/>
      <c r="AX200" s="23"/>
      <c r="BA200" s="24"/>
      <c r="BG200" s="1"/>
      <c r="BH200" s="1"/>
      <c r="BK200" s="25"/>
      <c r="BL200" s="26"/>
    </row>
    <row r="201" spans="1:64" x14ac:dyDescent="0.25">
      <c r="A201" t="s">
        <v>439</v>
      </c>
      <c r="B201" t="s">
        <v>9</v>
      </c>
      <c r="C201" s="28">
        <v>4</v>
      </c>
      <c r="D201" s="27">
        <v>55</v>
      </c>
      <c r="E201" s="31">
        <f>D201*2*1.22</f>
        <v>134.19999999999999</v>
      </c>
      <c r="F201" s="32">
        <f>E201*C201</f>
        <v>536.79999999999995</v>
      </c>
      <c r="G201" s="2"/>
      <c r="H201" s="3"/>
      <c r="I201" s="4"/>
      <c r="L201" s="5"/>
      <c r="N201" s="6"/>
      <c r="P201" s="7"/>
      <c r="R201" s="8"/>
      <c r="T201" s="9"/>
      <c r="AE201" s="10"/>
      <c r="AF201" s="11"/>
      <c r="AG201" s="12"/>
      <c r="AH201" s="13"/>
      <c r="AI201" s="14"/>
      <c r="AJ201" s="15"/>
      <c r="AK201" s="16"/>
      <c r="AN201" s="17"/>
      <c r="AO201" s="18"/>
      <c r="AQ201" s="19"/>
      <c r="AR201" s="20"/>
      <c r="AS201" s="21"/>
      <c r="AW201" s="22"/>
      <c r="AX201" s="23"/>
      <c r="BA201" s="24"/>
      <c r="BG201" s="1"/>
      <c r="BH201" s="1"/>
      <c r="BK201" s="25"/>
      <c r="BL201" s="26"/>
    </row>
    <row r="202" spans="1:64" x14ac:dyDescent="0.25">
      <c r="A202" t="s">
        <v>403</v>
      </c>
      <c r="B202" t="s">
        <v>11</v>
      </c>
      <c r="C202" s="28">
        <v>3</v>
      </c>
      <c r="D202" s="27">
        <v>19.5</v>
      </c>
      <c r="E202" s="31">
        <f>D202*2*1.22</f>
        <v>47.58</v>
      </c>
      <c r="F202" s="32">
        <f>E202*C202</f>
        <v>142.74</v>
      </c>
      <c r="G202" s="2"/>
      <c r="H202" s="3"/>
      <c r="I202" s="4"/>
      <c r="L202" s="5"/>
      <c r="N202" s="6"/>
      <c r="P202" s="7"/>
      <c r="R202" s="8"/>
      <c r="T202" s="9"/>
      <c r="AE202" s="10"/>
      <c r="AF202" s="11"/>
      <c r="AG202" s="12"/>
      <c r="AH202" s="13"/>
      <c r="AI202" s="14"/>
      <c r="AJ202" s="15"/>
      <c r="AK202" s="16"/>
      <c r="AN202" s="17"/>
      <c r="AO202" s="18"/>
      <c r="AQ202" s="19"/>
      <c r="AR202" s="20"/>
      <c r="AS202" s="21"/>
      <c r="AW202" s="22"/>
      <c r="AX202" s="23"/>
      <c r="BA202" s="24"/>
      <c r="BG202" s="1"/>
      <c r="BH202" s="1"/>
      <c r="BK202" s="25"/>
      <c r="BL202" s="26"/>
    </row>
    <row r="203" spans="1:64" x14ac:dyDescent="0.25">
      <c r="A203" t="s">
        <v>404</v>
      </c>
      <c r="B203" t="s">
        <v>11</v>
      </c>
      <c r="C203" s="28">
        <v>8</v>
      </c>
      <c r="D203" s="27">
        <v>19.5</v>
      </c>
      <c r="E203" s="31">
        <f>D203*2*1.22</f>
        <v>47.58</v>
      </c>
      <c r="F203" s="32">
        <f>E203*C203</f>
        <v>380.64</v>
      </c>
      <c r="G203" s="2"/>
      <c r="H203" s="3"/>
      <c r="I203" s="4"/>
      <c r="L203" s="5"/>
      <c r="N203" s="6"/>
      <c r="P203" s="7"/>
      <c r="R203" s="8"/>
      <c r="T203" s="9"/>
      <c r="AE203" s="10"/>
      <c r="AF203" s="11"/>
      <c r="AG203" s="12"/>
      <c r="AH203" s="13"/>
      <c r="AI203" s="14"/>
      <c r="AJ203" s="15"/>
      <c r="AK203" s="16"/>
      <c r="AN203" s="17"/>
      <c r="AO203" s="18"/>
      <c r="AQ203" s="19"/>
      <c r="AR203" s="20"/>
      <c r="AS203" s="21"/>
      <c r="AW203" s="22"/>
      <c r="AX203" s="23"/>
      <c r="BA203" s="24"/>
      <c r="BG203" s="1"/>
      <c r="BH203" s="1"/>
      <c r="BK203" s="25"/>
      <c r="BL203" s="26"/>
    </row>
    <row r="204" spans="1:64" x14ac:dyDescent="0.25">
      <c r="A204" t="s">
        <v>326</v>
      </c>
      <c r="B204" t="s">
        <v>318</v>
      </c>
      <c r="C204" s="28">
        <v>29</v>
      </c>
      <c r="D204" s="27">
        <v>18</v>
      </c>
      <c r="E204" s="31">
        <f>D204*2*1.22</f>
        <v>43.92</v>
      </c>
      <c r="F204" s="32">
        <f>E204*C204</f>
        <v>1273.68</v>
      </c>
      <c r="G204" s="2"/>
      <c r="H204" s="3"/>
      <c r="I204" s="4"/>
      <c r="L204" s="5"/>
      <c r="N204" s="6"/>
      <c r="P204" s="7"/>
      <c r="R204" s="8"/>
      <c r="T204" s="9"/>
      <c r="AE204" s="10"/>
      <c r="AF204" s="11"/>
      <c r="AG204" s="12"/>
      <c r="AH204" s="13"/>
      <c r="AI204" s="14"/>
      <c r="AJ204" s="15"/>
      <c r="AK204" s="16"/>
      <c r="AN204" s="17"/>
      <c r="AO204" s="18"/>
      <c r="AQ204" s="19"/>
      <c r="AR204" s="20"/>
      <c r="AS204" s="21"/>
      <c r="AW204" s="22"/>
      <c r="AX204" s="23"/>
      <c r="BA204" s="24"/>
      <c r="BG204" s="1"/>
      <c r="BH204" s="1"/>
      <c r="BK204" s="25"/>
      <c r="BL204" s="26"/>
    </row>
    <row r="205" spans="1:64" x14ac:dyDescent="0.25">
      <c r="A205" t="s">
        <v>325</v>
      </c>
      <c r="B205" t="s">
        <v>318</v>
      </c>
      <c r="C205" s="28">
        <v>4</v>
      </c>
      <c r="D205" s="27">
        <v>18</v>
      </c>
      <c r="E205" s="31">
        <f>D205*2*1.22</f>
        <v>43.92</v>
      </c>
      <c r="F205" s="32">
        <f>E205*C205</f>
        <v>175.68</v>
      </c>
      <c r="G205" s="2"/>
      <c r="H205" s="3"/>
      <c r="I205" s="4"/>
      <c r="L205" s="5"/>
      <c r="N205" s="6"/>
      <c r="P205" s="7"/>
      <c r="R205" s="8"/>
      <c r="T205" s="9"/>
      <c r="AE205" s="10"/>
      <c r="AF205" s="11"/>
      <c r="AG205" s="12"/>
      <c r="AH205" s="13"/>
      <c r="AI205" s="14"/>
      <c r="AJ205" s="15"/>
      <c r="AK205" s="16"/>
      <c r="AN205" s="17"/>
      <c r="AO205" s="18"/>
      <c r="AQ205" s="19"/>
      <c r="AR205" s="20"/>
      <c r="AS205" s="21"/>
      <c r="AW205" s="22"/>
      <c r="AX205" s="23"/>
      <c r="BA205" s="24"/>
      <c r="BG205" s="1"/>
      <c r="BH205" s="1"/>
      <c r="BK205" s="25"/>
      <c r="BL205" s="26"/>
    </row>
    <row r="206" spans="1:64" x14ac:dyDescent="0.25">
      <c r="A206" t="s">
        <v>364</v>
      </c>
      <c r="B206" t="s">
        <v>9</v>
      </c>
      <c r="C206" s="28">
        <v>8</v>
      </c>
      <c r="D206" s="27">
        <v>20</v>
      </c>
      <c r="E206" s="31">
        <f>D206*2*1.22</f>
        <v>48.8</v>
      </c>
      <c r="F206" s="32">
        <f>E206*C206</f>
        <v>390.4</v>
      </c>
      <c r="G206" s="2"/>
      <c r="H206" s="3"/>
      <c r="I206" s="4"/>
      <c r="L206" s="5"/>
      <c r="N206" s="6"/>
      <c r="P206" s="7"/>
      <c r="R206" s="8"/>
      <c r="T206" s="9"/>
      <c r="AE206" s="10"/>
      <c r="AF206" s="11"/>
      <c r="AG206" s="12"/>
      <c r="AH206" s="13"/>
      <c r="AI206" s="14"/>
      <c r="AJ206" s="15"/>
      <c r="AK206" s="16"/>
      <c r="AN206" s="17"/>
      <c r="AO206" s="18"/>
      <c r="AQ206" s="19"/>
      <c r="AR206" s="20"/>
      <c r="AS206" s="21"/>
      <c r="AW206" s="22"/>
      <c r="AX206" s="23"/>
      <c r="BA206" s="24"/>
      <c r="BG206" s="1"/>
      <c r="BH206" s="1"/>
      <c r="BK206" s="25"/>
      <c r="BL206" s="26"/>
    </row>
    <row r="207" spans="1:64" x14ac:dyDescent="0.25">
      <c r="A207" t="s">
        <v>365</v>
      </c>
      <c r="B207" t="s">
        <v>9</v>
      </c>
      <c r="C207" s="28">
        <v>4</v>
      </c>
      <c r="D207" s="27">
        <v>20</v>
      </c>
      <c r="E207" s="31">
        <f>D207*2*1.22</f>
        <v>48.8</v>
      </c>
      <c r="F207" s="32">
        <f>E207*C207</f>
        <v>195.2</v>
      </c>
      <c r="G207" s="2"/>
      <c r="H207" s="3"/>
      <c r="I207" s="4"/>
      <c r="L207" s="5"/>
      <c r="N207" s="6"/>
      <c r="P207" s="7"/>
      <c r="R207" s="8"/>
      <c r="T207" s="9"/>
      <c r="AE207" s="10"/>
      <c r="AF207" s="11"/>
      <c r="AG207" s="12"/>
      <c r="AH207" s="13"/>
      <c r="AI207" s="14"/>
      <c r="AJ207" s="15"/>
      <c r="AK207" s="16"/>
      <c r="AN207" s="17"/>
      <c r="AO207" s="18"/>
      <c r="AQ207" s="19"/>
      <c r="AR207" s="20"/>
      <c r="AS207" s="21"/>
      <c r="AW207" s="22"/>
      <c r="AX207" s="23"/>
      <c r="BA207" s="24"/>
      <c r="BG207" s="1"/>
      <c r="BH207" s="1"/>
      <c r="BK207" s="25"/>
      <c r="BL207" s="26"/>
    </row>
    <row r="208" spans="1:64" x14ac:dyDescent="0.25">
      <c r="A208" t="s">
        <v>366</v>
      </c>
      <c r="B208" t="s">
        <v>9</v>
      </c>
      <c r="C208" s="28">
        <v>5</v>
      </c>
      <c r="D208" s="27">
        <v>20</v>
      </c>
      <c r="E208" s="31">
        <f>D208*2*1.22</f>
        <v>48.8</v>
      </c>
      <c r="F208" s="32">
        <f>E208*C208</f>
        <v>244</v>
      </c>
      <c r="G208" s="2"/>
      <c r="H208" s="3"/>
      <c r="I208" s="4"/>
      <c r="L208" s="5"/>
      <c r="N208" s="6"/>
      <c r="P208" s="7"/>
      <c r="R208" s="8"/>
      <c r="T208" s="9"/>
      <c r="AE208" s="10"/>
      <c r="AF208" s="11"/>
      <c r="AG208" s="12"/>
      <c r="AH208" s="13"/>
      <c r="AI208" s="14"/>
      <c r="AJ208" s="15"/>
      <c r="AK208" s="16"/>
      <c r="AN208" s="17"/>
      <c r="AO208" s="18"/>
      <c r="AQ208" s="19"/>
      <c r="AR208" s="20"/>
      <c r="AS208" s="21"/>
      <c r="AW208" s="22"/>
      <c r="AX208" s="23"/>
      <c r="BA208" s="24"/>
      <c r="BG208" s="1"/>
      <c r="BH208" s="1"/>
      <c r="BK208" s="25"/>
      <c r="BL208" s="26"/>
    </row>
    <row r="209" spans="1:64" x14ac:dyDescent="0.25">
      <c r="A209" t="s">
        <v>367</v>
      </c>
      <c r="B209" t="s">
        <v>9</v>
      </c>
      <c r="C209" s="28">
        <v>2</v>
      </c>
      <c r="D209" s="27">
        <v>20</v>
      </c>
      <c r="E209" s="31">
        <f>D209*2*1.22</f>
        <v>48.8</v>
      </c>
      <c r="F209" s="32">
        <f>E209*C209</f>
        <v>97.6</v>
      </c>
      <c r="G209" s="2"/>
      <c r="H209" s="3"/>
      <c r="I209" s="4"/>
      <c r="L209" s="5"/>
      <c r="N209" s="6"/>
      <c r="P209" s="7"/>
      <c r="R209" s="8"/>
      <c r="T209" s="9"/>
      <c r="AE209" s="10"/>
      <c r="AF209" s="11"/>
      <c r="AG209" s="12"/>
      <c r="AH209" s="13"/>
      <c r="AI209" s="14"/>
      <c r="AJ209" s="15"/>
      <c r="AK209" s="16"/>
      <c r="AN209" s="17"/>
      <c r="AO209" s="18"/>
      <c r="AQ209" s="19"/>
      <c r="AR209" s="20"/>
      <c r="AS209" s="21"/>
      <c r="AW209" s="22"/>
      <c r="AX209" s="23"/>
      <c r="BA209" s="24"/>
      <c r="BG209" s="1"/>
      <c r="BH209" s="1"/>
      <c r="BK209" s="25"/>
      <c r="BL209" s="26"/>
    </row>
    <row r="210" spans="1:64" x14ac:dyDescent="0.25">
      <c r="A210" t="s">
        <v>397</v>
      </c>
      <c r="B210" t="s">
        <v>62</v>
      </c>
      <c r="C210" s="28">
        <v>61</v>
      </c>
      <c r="D210" s="27">
        <v>15</v>
      </c>
      <c r="E210" s="31">
        <f>D210*2*1.22</f>
        <v>36.6</v>
      </c>
      <c r="F210" s="32">
        <f>E210*C210</f>
        <v>2232.6</v>
      </c>
      <c r="G210" s="2"/>
      <c r="H210" s="3"/>
      <c r="I210" s="4"/>
      <c r="L210" s="5"/>
      <c r="N210" s="6"/>
      <c r="P210" s="7"/>
      <c r="R210" s="8"/>
      <c r="T210" s="9"/>
      <c r="AE210" s="10"/>
      <c r="AF210" s="11"/>
      <c r="AG210" s="12"/>
      <c r="AH210" s="13"/>
      <c r="AI210" s="14"/>
      <c r="AJ210" s="15"/>
      <c r="AK210" s="16"/>
      <c r="AN210" s="17"/>
      <c r="AO210" s="18"/>
      <c r="AQ210" s="19"/>
      <c r="AR210" s="20"/>
      <c r="AS210" s="21"/>
      <c r="AW210" s="22"/>
      <c r="AX210" s="23"/>
      <c r="BA210" s="24"/>
      <c r="BG210" s="1"/>
      <c r="BH210" s="1"/>
      <c r="BK210" s="25"/>
      <c r="BL210" s="26"/>
    </row>
    <row r="211" spans="1:64" x14ac:dyDescent="0.25">
      <c r="A211" t="s">
        <v>394</v>
      </c>
      <c r="B211" t="s">
        <v>62</v>
      </c>
      <c r="C211" s="28">
        <v>56</v>
      </c>
      <c r="D211" s="27">
        <v>15</v>
      </c>
      <c r="E211" s="31">
        <f>D211*2*1.22</f>
        <v>36.6</v>
      </c>
      <c r="F211" s="32">
        <f>E211*C211</f>
        <v>2049.6</v>
      </c>
      <c r="G211" s="2"/>
      <c r="H211" s="3"/>
      <c r="I211" s="4"/>
      <c r="L211" s="5"/>
      <c r="N211" s="6"/>
      <c r="P211" s="7"/>
      <c r="R211" s="8"/>
      <c r="T211" s="9"/>
      <c r="AE211" s="10"/>
      <c r="AF211" s="11"/>
      <c r="AG211" s="12"/>
      <c r="AH211" s="13"/>
      <c r="AI211" s="14"/>
      <c r="AJ211" s="15"/>
      <c r="AK211" s="16"/>
      <c r="AN211" s="17"/>
      <c r="AO211" s="18"/>
      <c r="AQ211" s="19"/>
      <c r="AR211" s="20"/>
      <c r="AS211" s="21"/>
      <c r="AW211" s="22"/>
      <c r="AX211" s="23"/>
      <c r="BA211" s="24"/>
      <c r="BG211" s="1"/>
      <c r="BH211" s="1"/>
      <c r="BK211" s="25"/>
      <c r="BL211" s="26"/>
    </row>
    <row r="212" spans="1:64" x14ac:dyDescent="0.25">
      <c r="A212" t="s">
        <v>396</v>
      </c>
      <c r="B212" t="s">
        <v>62</v>
      </c>
      <c r="C212" s="28">
        <v>21</v>
      </c>
      <c r="D212" s="27">
        <v>15</v>
      </c>
      <c r="E212" s="31">
        <f>D212*2*1.22</f>
        <v>36.6</v>
      </c>
      <c r="F212" s="32">
        <f>E212*C212</f>
        <v>768.6</v>
      </c>
      <c r="G212" s="2"/>
      <c r="H212" s="3"/>
      <c r="I212" s="4"/>
      <c r="L212" s="5"/>
      <c r="N212" s="6"/>
      <c r="P212" s="7"/>
      <c r="R212" s="8"/>
      <c r="T212" s="9"/>
      <c r="AE212" s="10"/>
      <c r="AF212" s="11"/>
      <c r="AG212" s="12"/>
      <c r="AH212" s="13"/>
      <c r="AI212" s="14"/>
      <c r="AJ212" s="15"/>
      <c r="AK212" s="16"/>
      <c r="AN212" s="17"/>
      <c r="AO212" s="18"/>
      <c r="AQ212" s="19"/>
      <c r="AR212" s="20"/>
      <c r="AS212" s="21"/>
      <c r="AW212" s="22"/>
      <c r="AX212" s="23"/>
      <c r="BA212" s="24"/>
      <c r="BG212" s="1"/>
      <c r="BH212" s="1"/>
      <c r="BK212" s="25"/>
      <c r="BL212" s="26"/>
    </row>
    <row r="213" spans="1:64" x14ac:dyDescent="0.25">
      <c r="A213" t="s">
        <v>395</v>
      </c>
      <c r="B213" t="s">
        <v>62</v>
      </c>
      <c r="C213" s="28">
        <v>48</v>
      </c>
      <c r="D213" s="27">
        <v>15</v>
      </c>
      <c r="E213" s="31">
        <f>D213*2*1.22</f>
        <v>36.6</v>
      </c>
      <c r="F213" s="32">
        <f>E213*C213</f>
        <v>1756.8000000000002</v>
      </c>
      <c r="G213" s="2"/>
      <c r="H213" s="3"/>
      <c r="I213" s="4"/>
      <c r="L213" s="5"/>
      <c r="N213" s="6"/>
      <c r="P213" s="7"/>
      <c r="R213" s="8"/>
      <c r="T213" s="9"/>
      <c r="AE213" s="10"/>
      <c r="AF213" s="11"/>
      <c r="AG213" s="12"/>
      <c r="AH213" s="13"/>
      <c r="AI213" s="14"/>
      <c r="AJ213" s="15"/>
      <c r="AK213" s="16"/>
      <c r="AN213" s="17"/>
      <c r="AO213" s="18"/>
      <c r="AQ213" s="19"/>
      <c r="AR213" s="20"/>
      <c r="AS213" s="21"/>
      <c r="AW213" s="22"/>
      <c r="AX213" s="23"/>
      <c r="BA213" s="24"/>
      <c r="BG213" s="1"/>
      <c r="BH213" s="1"/>
      <c r="BK213" s="25"/>
      <c r="BL213" s="26"/>
    </row>
    <row r="214" spans="1:64" x14ac:dyDescent="0.25">
      <c r="A214" t="s">
        <v>401</v>
      </c>
      <c r="B214" t="s">
        <v>62</v>
      </c>
      <c r="C214" s="28">
        <v>51</v>
      </c>
      <c r="D214" s="27">
        <v>12</v>
      </c>
      <c r="E214" s="31">
        <f>D214*2*1.22</f>
        <v>29.28</v>
      </c>
      <c r="F214" s="32">
        <f>E214*C214</f>
        <v>1493.28</v>
      </c>
      <c r="G214" s="2"/>
      <c r="H214" s="3"/>
      <c r="I214" s="4"/>
      <c r="L214" s="5"/>
      <c r="N214" s="6"/>
      <c r="P214" s="7"/>
      <c r="R214" s="8"/>
      <c r="T214" s="9"/>
      <c r="AE214" s="10"/>
      <c r="AF214" s="11"/>
      <c r="AG214" s="12"/>
      <c r="AH214" s="13"/>
      <c r="AI214" s="14"/>
      <c r="AJ214" s="15"/>
      <c r="AK214" s="16"/>
      <c r="AN214" s="17"/>
      <c r="AO214" s="18"/>
      <c r="AQ214" s="19"/>
      <c r="AR214" s="20"/>
      <c r="AS214" s="21"/>
      <c r="AW214" s="22"/>
      <c r="AX214" s="23"/>
      <c r="BA214" s="24"/>
      <c r="BG214" s="1"/>
      <c r="BH214" s="1"/>
      <c r="BK214" s="25"/>
      <c r="BL214" s="26"/>
    </row>
    <row r="215" spans="1:64" x14ac:dyDescent="0.25">
      <c r="A215" t="s">
        <v>399</v>
      </c>
      <c r="B215" t="s">
        <v>62</v>
      </c>
      <c r="C215" s="28">
        <v>15</v>
      </c>
      <c r="D215" s="27">
        <v>12</v>
      </c>
      <c r="E215" s="31">
        <f>D215*2*1.22</f>
        <v>29.28</v>
      </c>
      <c r="F215" s="32">
        <f>E215*C215</f>
        <v>439.20000000000005</v>
      </c>
      <c r="G215" s="2"/>
      <c r="H215" s="3"/>
      <c r="I215" s="4"/>
      <c r="L215" s="5"/>
      <c r="N215" s="6"/>
      <c r="P215" s="7"/>
      <c r="R215" s="8"/>
      <c r="T215" s="9"/>
      <c r="AE215" s="10"/>
      <c r="AF215" s="11"/>
      <c r="AG215" s="12"/>
      <c r="AH215" s="13"/>
      <c r="AI215" s="14"/>
      <c r="AJ215" s="15"/>
      <c r="AK215" s="16"/>
      <c r="AN215" s="17"/>
      <c r="AO215" s="18"/>
      <c r="AQ215" s="19"/>
      <c r="AR215" s="20"/>
      <c r="AS215" s="21"/>
      <c r="AW215" s="22"/>
      <c r="AX215" s="23"/>
      <c r="BA215" s="24"/>
      <c r="BG215" s="1"/>
      <c r="BH215" s="1"/>
      <c r="BK215" s="25"/>
      <c r="BL215" s="26"/>
    </row>
    <row r="216" spans="1:64" x14ac:dyDescent="0.25">
      <c r="A216" t="s">
        <v>398</v>
      </c>
      <c r="B216" t="s">
        <v>62</v>
      </c>
      <c r="C216" s="28">
        <v>5</v>
      </c>
      <c r="D216" s="27">
        <v>12</v>
      </c>
      <c r="E216" s="31">
        <f>D216*2*1.22</f>
        <v>29.28</v>
      </c>
      <c r="F216" s="32">
        <f>E216*C216</f>
        <v>146.4</v>
      </c>
      <c r="G216" s="2"/>
      <c r="H216" s="3"/>
      <c r="I216" s="4"/>
      <c r="L216" s="5"/>
      <c r="N216" s="6"/>
      <c r="P216" s="7"/>
      <c r="R216" s="8"/>
      <c r="T216" s="9"/>
      <c r="AE216" s="10"/>
      <c r="AF216" s="11"/>
      <c r="AG216" s="12"/>
      <c r="AH216" s="13"/>
      <c r="AI216" s="14"/>
      <c r="AJ216" s="15"/>
      <c r="AK216" s="16"/>
      <c r="AN216" s="17"/>
      <c r="AO216" s="18"/>
      <c r="AQ216" s="19"/>
      <c r="AR216" s="20"/>
      <c r="AS216" s="21"/>
      <c r="AW216" s="22"/>
      <c r="AX216" s="23"/>
      <c r="BA216" s="24"/>
      <c r="BG216" s="1"/>
      <c r="BH216" s="1"/>
      <c r="BK216" s="25"/>
      <c r="BL216" s="26"/>
    </row>
    <row r="217" spans="1:64" x14ac:dyDescent="0.25">
      <c r="A217" t="s">
        <v>400</v>
      </c>
      <c r="B217" t="s">
        <v>62</v>
      </c>
      <c r="C217" s="28">
        <v>45</v>
      </c>
      <c r="D217" s="27">
        <v>12</v>
      </c>
      <c r="E217" s="31">
        <f>D217*2*1.22</f>
        <v>29.28</v>
      </c>
      <c r="F217" s="32">
        <f>E217*C217</f>
        <v>1317.6000000000001</v>
      </c>
      <c r="G217" s="2"/>
      <c r="H217" s="3"/>
      <c r="I217" s="4"/>
      <c r="L217" s="5"/>
      <c r="N217" s="6"/>
      <c r="P217" s="7"/>
      <c r="R217" s="8"/>
      <c r="T217" s="9"/>
      <c r="AE217" s="10"/>
      <c r="AF217" s="11"/>
      <c r="AG217" s="12"/>
      <c r="AH217" s="13"/>
      <c r="AI217" s="14"/>
      <c r="AJ217" s="15"/>
      <c r="AK217" s="16"/>
      <c r="AN217" s="17"/>
      <c r="AO217" s="18"/>
      <c r="AQ217" s="19"/>
      <c r="AR217" s="20"/>
      <c r="AS217" s="21"/>
      <c r="AW217" s="22"/>
      <c r="AX217" s="23"/>
      <c r="BA217" s="24"/>
      <c r="BG217" s="1"/>
      <c r="BH217" s="1"/>
      <c r="BK217" s="25"/>
      <c r="BL217" s="26"/>
    </row>
    <row r="218" spans="1:64" x14ac:dyDescent="0.25">
      <c r="A218" t="s">
        <v>420</v>
      </c>
      <c r="B218" t="s">
        <v>318</v>
      </c>
      <c r="C218" s="28">
        <v>69</v>
      </c>
      <c r="D218" s="27">
        <v>19.5</v>
      </c>
      <c r="E218" s="31">
        <f>D218*2*1.22</f>
        <v>47.58</v>
      </c>
      <c r="F218" s="32">
        <f>E218*C218</f>
        <v>3283.02</v>
      </c>
      <c r="G218" s="2"/>
      <c r="H218" s="3"/>
      <c r="I218" s="4"/>
      <c r="L218" s="5"/>
      <c r="N218" s="6"/>
      <c r="P218" s="7"/>
      <c r="R218" s="8"/>
      <c r="T218" s="9"/>
      <c r="AE218" s="10"/>
      <c r="AF218" s="11"/>
      <c r="AG218" s="12"/>
      <c r="AH218" s="13"/>
      <c r="AI218" s="14"/>
      <c r="AJ218" s="15"/>
      <c r="AK218" s="16"/>
      <c r="AN218" s="17"/>
      <c r="AO218" s="18"/>
      <c r="AQ218" s="19"/>
      <c r="AR218" s="20"/>
      <c r="AS218" s="21"/>
      <c r="AW218" s="22"/>
      <c r="AX218" s="23"/>
      <c r="BA218" s="24"/>
      <c r="BG218" s="1"/>
      <c r="BH218" s="1"/>
      <c r="BK218" s="25"/>
      <c r="BL218" s="26"/>
    </row>
    <row r="219" spans="1:64" x14ac:dyDescent="0.25">
      <c r="A219" t="s">
        <v>372</v>
      </c>
      <c r="B219" t="s">
        <v>318</v>
      </c>
      <c r="C219" s="28">
        <v>50</v>
      </c>
      <c r="D219" s="27">
        <v>19.5</v>
      </c>
      <c r="E219" s="31">
        <f>D219*2*1.22</f>
        <v>47.58</v>
      </c>
      <c r="F219" s="32">
        <f>E219*C219</f>
        <v>2379</v>
      </c>
      <c r="G219" s="2"/>
      <c r="H219" s="3"/>
      <c r="I219" s="4"/>
      <c r="L219" s="5"/>
      <c r="N219" s="6"/>
      <c r="P219" s="7"/>
      <c r="R219" s="8"/>
      <c r="T219" s="9"/>
      <c r="AE219" s="10"/>
      <c r="AF219" s="11"/>
      <c r="AG219" s="12"/>
      <c r="AH219" s="13"/>
      <c r="AI219" s="14"/>
      <c r="AJ219" s="15"/>
      <c r="AK219" s="16"/>
      <c r="AN219" s="17"/>
      <c r="AO219" s="18"/>
      <c r="AQ219" s="19"/>
      <c r="AR219" s="20"/>
      <c r="AS219" s="21"/>
      <c r="AW219" s="22"/>
      <c r="AX219" s="23"/>
      <c r="BA219" s="24"/>
      <c r="BG219" s="1"/>
      <c r="BH219" s="1"/>
      <c r="BK219" s="25"/>
      <c r="BL219" s="26"/>
    </row>
    <row r="220" spans="1:64" x14ac:dyDescent="0.25">
      <c r="A220" t="s">
        <v>317</v>
      </c>
      <c r="B220" t="s">
        <v>318</v>
      </c>
      <c r="C220" s="28">
        <v>1</v>
      </c>
      <c r="D220" s="27">
        <v>19.5</v>
      </c>
      <c r="E220" s="31">
        <f>D220*2*1.22</f>
        <v>47.58</v>
      </c>
      <c r="F220" s="32">
        <f>E220*C220</f>
        <v>47.58</v>
      </c>
      <c r="G220" s="2"/>
      <c r="H220" s="3"/>
      <c r="I220" s="4"/>
      <c r="L220" s="5"/>
      <c r="N220" s="6"/>
      <c r="P220" s="7"/>
      <c r="R220" s="8"/>
      <c r="T220" s="9"/>
      <c r="AE220" s="10"/>
      <c r="AF220" s="11"/>
      <c r="AG220" s="12"/>
      <c r="AH220" s="13"/>
      <c r="AI220" s="14"/>
      <c r="AJ220" s="15"/>
      <c r="AK220" s="16"/>
      <c r="AN220" s="17"/>
      <c r="AO220" s="18"/>
      <c r="AQ220" s="19"/>
      <c r="AR220" s="20"/>
      <c r="AS220" s="21"/>
      <c r="AW220" s="22"/>
      <c r="AX220" s="23"/>
      <c r="BA220" s="24"/>
      <c r="BG220" s="1"/>
      <c r="BH220" s="1"/>
      <c r="BK220" s="25"/>
      <c r="BL220" s="26"/>
    </row>
    <row r="221" spans="1:64" x14ac:dyDescent="0.25">
      <c r="A221" t="s">
        <v>317</v>
      </c>
      <c r="B221" t="s">
        <v>318</v>
      </c>
      <c r="C221" s="28">
        <v>52</v>
      </c>
      <c r="D221" s="27">
        <v>19.5</v>
      </c>
      <c r="E221" s="31">
        <f>D221*2*1.22</f>
        <v>47.58</v>
      </c>
      <c r="F221" s="32">
        <f>E221*C221</f>
        <v>2474.16</v>
      </c>
      <c r="G221" s="2"/>
      <c r="H221" s="3"/>
      <c r="I221" s="4"/>
      <c r="L221" s="5"/>
      <c r="N221" s="6"/>
      <c r="P221" s="7"/>
      <c r="R221" s="8"/>
      <c r="T221" s="9"/>
      <c r="AE221" s="10"/>
      <c r="AF221" s="11"/>
      <c r="AG221" s="12"/>
      <c r="AH221" s="13"/>
      <c r="AI221" s="14"/>
      <c r="AJ221" s="15"/>
      <c r="AK221" s="16"/>
      <c r="AN221" s="17"/>
      <c r="AO221" s="18"/>
      <c r="AQ221" s="19"/>
      <c r="AR221" s="20"/>
      <c r="AS221" s="21"/>
      <c r="AW221" s="22"/>
      <c r="AX221" s="23"/>
      <c r="BA221" s="24"/>
      <c r="BG221" s="1"/>
      <c r="BH221" s="1"/>
      <c r="BK221" s="25"/>
      <c r="BL221" s="26"/>
    </row>
    <row r="222" spans="1:64" x14ac:dyDescent="0.25">
      <c r="A222" t="s">
        <v>389</v>
      </c>
      <c r="B222" t="s">
        <v>9</v>
      </c>
      <c r="C222" s="28">
        <v>21</v>
      </c>
      <c r="D222" s="27">
        <v>28</v>
      </c>
      <c r="E222" s="31">
        <f>D222*2*1.22</f>
        <v>68.319999999999993</v>
      </c>
      <c r="F222" s="32">
        <f>E222*C222</f>
        <v>1434.7199999999998</v>
      </c>
      <c r="G222" s="2"/>
      <c r="H222" s="3"/>
      <c r="I222" s="4"/>
      <c r="L222" s="5"/>
      <c r="N222" s="6"/>
      <c r="P222" s="7"/>
      <c r="R222" s="8"/>
      <c r="T222" s="9"/>
      <c r="AE222" s="10"/>
      <c r="AF222" s="11"/>
      <c r="AG222" s="12"/>
      <c r="AH222" s="13"/>
      <c r="AI222" s="14"/>
      <c r="AJ222" s="15"/>
      <c r="AK222" s="16"/>
      <c r="AN222" s="17"/>
      <c r="AO222" s="18"/>
      <c r="AQ222" s="19"/>
      <c r="AR222" s="20"/>
      <c r="AS222" s="21"/>
      <c r="AW222" s="22"/>
      <c r="AX222" s="23"/>
      <c r="BA222" s="24"/>
      <c r="BG222" s="1"/>
      <c r="BH222" s="1"/>
      <c r="BK222" s="25"/>
      <c r="BL222" s="26"/>
    </row>
    <row r="223" spans="1:64" x14ac:dyDescent="0.25">
      <c r="A223" t="s">
        <v>390</v>
      </c>
      <c r="B223" t="s">
        <v>9</v>
      </c>
      <c r="C223" s="28">
        <v>43</v>
      </c>
      <c r="D223" s="27">
        <v>28</v>
      </c>
      <c r="E223" s="31">
        <f>D223*2*1.22</f>
        <v>68.319999999999993</v>
      </c>
      <c r="F223" s="32">
        <f>E223*C223</f>
        <v>2937.7599999999998</v>
      </c>
      <c r="G223" s="2"/>
      <c r="H223" s="3"/>
      <c r="I223" s="4"/>
      <c r="L223" s="5"/>
      <c r="N223" s="6"/>
      <c r="P223" s="7"/>
      <c r="R223" s="8"/>
      <c r="T223" s="9"/>
      <c r="AE223" s="10"/>
      <c r="AF223" s="11"/>
      <c r="AG223" s="12"/>
      <c r="AH223" s="13"/>
      <c r="AI223" s="14"/>
      <c r="AJ223" s="15"/>
      <c r="AK223" s="16"/>
      <c r="AN223" s="17"/>
      <c r="AO223" s="18"/>
      <c r="AQ223" s="19"/>
      <c r="AR223" s="20"/>
      <c r="AS223" s="21"/>
      <c r="AW223" s="22"/>
      <c r="AX223" s="23"/>
      <c r="BA223" s="24"/>
      <c r="BG223" s="1"/>
      <c r="BH223" s="1"/>
      <c r="BK223" s="25"/>
      <c r="BL223" s="26"/>
    </row>
    <row r="224" spans="1:64" x14ac:dyDescent="0.25">
      <c r="A224" t="s">
        <v>379</v>
      </c>
      <c r="B224" t="s">
        <v>9</v>
      </c>
      <c r="C224" s="28">
        <v>2</v>
      </c>
      <c r="D224" s="27">
        <v>28</v>
      </c>
      <c r="E224" s="31">
        <f>D224*2*1.22</f>
        <v>68.319999999999993</v>
      </c>
      <c r="F224" s="32">
        <f>E224*C224</f>
        <v>136.63999999999999</v>
      </c>
      <c r="G224" s="2"/>
      <c r="H224" s="3"/>
      <c r="I224" s="4"/>
      <c r="L224" s="5"/>
      <c r="N224" s="6"/>
      <c r="P224" s="7"/>
      <c r="R224" s="8"/>
      <c r="T224" s="9"/>
      <c r="AE224" s="10"/>
      <c r="AF224" s="11"/>
      <c r="AG224" s="12"/>
      <c r="AH224" s="13"/>
      <c r="AI224" s="14"/>
      <c r="AJ224" s="15"/>
      <c r="AK224" s="16"/>
      <c r="AN224" s="17"/>
      <c r="AO224" s="18"/>
      <c r="AQ224" s="19"/>
      <c r="AR224" s="20"/>
      <c r="AS224" s="21"/>
      <c r="AW224" s="22"/>
      <c r="AX224" s="23"/>
      <c r="BA224" s="24"/>
      <c r="BG224" s="1"/>
      <c r="BH224" s="1"/>
      <c r="BK224" s="25"/>
      <c r="BL224" s="26"/>
    </row>
    <row r="225" spans="1:64" x14ac:dyDescent="0.25">
      <c r="A225" t="s">
        <v>378</v>
      </c>
      <c r="B225" t="s">
        <v>9</v>
      </c>
      <c r="C225" s="28">
        <v>30</v>
      </c>
      <c r="D225" s="27">
        <v>28</v>
      </c>
      <c r="E225" s="31">
        <f>D225*2*1.22</f>
        <v>68.319999999999993</v>
      </c>
      <c r="F225" s="32">
        <f>E225*C225</f>
        <v>2049.6</v>
      </c>
      <c r="G225" s="2"/>
      <c r="H225" s="3"/>
      <c r="I225" s="4"/>
      <c r="L225" s="5"/>
      <c r="N225" s="6"/>
      <c r="P225" s="7"/>
      <c r="R225" s="8"/>
      <c r="T225" s="9"/>
      <c r="AE225" s="10"/>
      <c r="AF225" s="11"/>
      <c r="AG225" s="12"/>
      <c r="AH225" s="13"/>
      <c r="AI225" s="14"/>
      <c r="AJ225" s="15"/>
      <c r="AK225" s="16"/>
      <c r="AN225" s="17"/>
      <c r="AO225" s="18"/>
      <c r="AQ225" s="19"/>
      <c r="AR225" s="20"/>
      <c r="AS225" s="21"/>
      <c r="AW225" s="22"/>
      <c r="AX225" s="23"/>
      <c r="BA225" s="24"/>
      <c r="BG225" s="1"/>
      <c r="BH225" s="1"/>
      <c r="BK225" s="25"/>
      <c r="BL225" s="26"/>
    </row>
    <row r="226" spans="1:64" x14ac:dyDescent="0.25">
      <c r="A226" t="s">
        <v>371</v>
      </c>
      <c r="B226" t="s">
        <v>9</v>
      </c>
      <c r="C226" s="28">
        <v>17</v>
      </c>
      <c r="D226" s="27">
        <v>24</v>
      </c>
      <c r="E226" s="31">
        <f>D226*2*1.22</f>
        <v>58.56</v>
      </c>
      <c r="F226" s="32">
        <f>E226*C226</f>
        <v>995.52</v>
      </c>
      <c r="G226" s="2"/>
      <c r="H226" s="3"/>
      <c r="I226" s="4"/>
      <c r="L226" s="5"/>
      <c r="N226" s="6"/>
      <c r="P226" s="7"/>
      <c r="R226" s="8"/>
      <c r="T226" s="9"/>
      <c r="AE226" s="10"/>
      <c r="AF226" s="11"/>
      <c r="AG226" s="12"/>
      <c r="AH226" s="13"/>
      <c r="AI226" s="14"/>
      <c r="AJ226" s="15"/>
      <c r="AK226" s="16"/>
      <c r="AN226" s="17"/>
      <c r="AO226" s="18"/>
      <c r="AQ226" s="19"/>
      <c r="AR226" s="20"/>
      <c r="AS226" s="21"/>
      <c r="AW226" s="22"/>
      <c r="AX226" s="23"/>
      <c r="BA226" s="24"/>
      <c r="BG226" s="1"/>
      <c r="BH226" s="1"/>
      <c r="BK226" s="25"/>
      <c r="BL226" s="26"/>
    </row>
    <row r="227" spans="1:64" x14ac:dyDescent="0.25">
      <c r="A227" t="s">
        <v>370</v>
      </c>
      <c r="B227" t="s">
        <v>9</v>
      </c>
      <c r="C227" s="28">
        <v>1</v>
      </c>
      <c r="D227" s="27">
        <v>24</v>
      </c>
      <c r="E227" s="31">
        <f>D227*2*1.22</f>
        <v>58.56</v>
      </c>
      <c r="F227" s="32">
        <f>E227*C227</f>
        <v>58.56</v>
      </c>
      <c r="G227" s="2"/>
      <c r="H227" s="3"/>
      <c r="I227" s="4"/>
      <c r="L227" s="5"/>
      <c r="N227" s="6"/>
      <c r="P227" s="7"/>
      <c r="R227" s="8"/>
      <c r="T227" s="9"/>
      <c r="AE227" s="10"/>
      <c r="AF227" s="11"/>
      <c r="AG227" s="12"/>
      <c r="AH227" s="13"/>
      <c r="AI227" s="14"/>
      <c r="AJ227" s="15"/>
      <c r="AK227" s="16"/>
      <c r="AN227" s="17"/>
      <c r="AO227" s="18"/>
      <c r="AQ227" s="19"/>
      <c r="AR227" s="20"/>
      <c r="AS227" s="21"/>
      <c r="AW227" s="22"/>
      <c r="AX227" s="23"/>
      <c r="BA227" s="24"/>
      <c r="BG227" s="1"/>
      <c r="BH227" s="1"/>
      <c r="BK227" s="25"/>
      <c r="BL227" s="26"/>
    </row>
    <row r="228" spans="1:64" x14ac:dyDescent="0.25">
      <c r="A228" t="s">
        <v>370</v>
      </c>
      <c r="B228" t="s">
        <v>9</v>
      </c>
      <c r="C228" s="28">
        <v>24</v>
      </c>
      <c r="D228" s="27">
        <v>24</v>
      </c>
      <c r="E228" s="31">
        <f>D228*2*1.22</f>
        <v>58.56</v>
      </c>
      <c r="F228" s="32">
        <f>E228*C228</f>
        <v>1405.44</v>
      </c>
      <c r="G228" s="2"/>
      <c r="H228" s="3"/>
      <c r="I228" s="4"/>
      <c r="L228" s="5"/>
      <c r="N228" s="6"/>
      <c r="P228" s="7"/>
      <c r="R228" s="8"/>
      <c r="T228" s="9"/>
      <c r="AE228" s="10"/>
      <c r="AF228" s="11"/>
      <c r="AG228" s="12"/>
      <c r="AH228" s="13"/>
      <c r="AI228" s="14"/>
      <c r="AJ228" s="15"/>
      <c r="AK228" s="16"/>
      <c r="AN228" s="17"/>
      <c r="AO228" s="18"/>
      <c r="AQ228" s="19"/>
      <c r="AR228" s="20"/>
      <c r="AS228" s="21"/>
      <c r="AW228" s="22"/>
      <c r="AX228" s="23"/>
      <c r="BA228" s="24"/>
      <c r="BG228" s="1"/>
      <c r="BH228" s="1"/>
      <c r="BK228" s="25"/>
      <c r="BL228" s="26"/>
    </row>
    <row r="229" spans="1:64" x14ac:dyDescent="0.25">
      <c r="A229" t="s">
        <v>369</v>
      </c>
      <c r="B229" t="s">
        <v>9</v>
      </c>
      <c r="C229" s="28">
        <v>3</v>
      </c>
      <c r="D229" s="27">
        <v>24</v>
      </c>
      <c r="E229" s="31">
        <f>D229*2*1.22</f>
        <v>58.56</v>
      </c>
      <c r="F229" s="32">
        <f>E229*C229</f>
        <v>175.68</v>
      </c>
      <c r="G229" s="2"/>
      <c r="H229" s="3"/>
      <c r="I229" s="4"/>
      <c r="L229" s="5"/>
      <c r="N229" s="6"/>
      <c r="P229" s="7"/>
      <c r="R229" s="8"/>
      <c r="T229" s="9"/>
      <c r="AE229" s="10"/>
      <c r="AF229" s="11"/>
      <c r="AG229" s="12"/>
      <c r="AH229" s="13"/>
      <c r="AI229" s="14"/>
      <c r="AJ229" s="15"/>
      <c r="AK229" s="16"/>
      <c r="AN229" s="17"/>
      <c r="AO229" s="18"/>
      <c r="AQ229" s="19"/>
      <c r="AR229" s="20"/>
      <c r="AS229" s="21"/>
      <c r="AW229" s="22"/>
      <c r="AX229" s="23"/>
      <c r="BA229" s="24"/>
      <c r="BG229" s="1"/>
      <c r="BH229" s="1"/>
      <c r="BK229" s="25"/>
      <c r="BL229" s="26"/>
    </row>
    <row r="230" spans="1:64" x14ac:dyDescent="0.25">
      <c r="A230" t="s">
        <v>380</v>
      </c>
      <c r="B230" t="s">
        <v>318</v>
      </c>
      <c r="C230" s="28">
        <v>28</v>
      </c>
      <c r="D230" s="27">
        <v>26</v>
      </c>
      <c r="E230" s="31">
        <f>D230*2*1.22</f>
        <v>63.44</v>
      </c>
      <c r="F230" s="32">
        <f>E230*C230</f>
        <v>1776.32</v>
      </c>
      <c r="G230" s="2"/>
      <c r="H230" s="3"/>
      <c r="I230" s="4"/>
      <c r="L230" s="5"/>
      <c r="N230" s="6"/>
      <c r="P230" s="7"/>
      <c r="R230" s="8"/>
      <c r="T230" s="9"/>
      <c r="AE230" s="10"/>
      <c r="AF230" s="11"/>
      <c r="AG230" s="12"/>
      <c r="AH230" s="13"/>
      <c r="AI230" s="14"/>
      <c r="AJ230" s="15"/>
      <c r="AK230" s="16"/>
      <c r="AN230" s="17"/>
      <c r="AO230" s="18"/>
      <c r="AQ230" s="19"/>
      <c r="AR230" s="20"/>
      <c r="AS230" s="21"/>
      <c r="AW230" s="22"/>
      <c r="AX230" s="23"/>
      <c r="BA230" s="24"/>
      <c r="BG230" s="1"/>
      <c r="BH230" s="1"/>
      <c r="BK230" s="25"/>
      <c r="BL230" s="26"/>
    </row>
    <row r="231" spans="1:64" x14ac:dyDescent="0.25">
      <c r="A231" t="s">
        <v>381</v>
      </c>
      <c r="B231" t="s">
        <v>318</v>
      </c>
      <c r="C231" s="28">
        <v>7</v>
      </c>
      <c r="D231" s="27">
        <v>26</v>
      </c>
      <c r="E231" s="31">
        <f>D231*2*1.22</f>
        <v>63.44</v>
      </c>
      <c r="F231" s="32">
        <f>E231*C231</f>
        <v>444.08</v>
      </c>
      <c r="G231" s="2"/>
      <c r="H231" s="3"/>
      <c r="I231" s="4"/>
      <c r="L231" s="5"/>
      <c r="N231" s="6"/>
      <c r="P231" s="7"/>
      <c r="R231" s="8"/>
      <c r="T231" s="9"/>
      <c r="AE231" s="10"/>
      <c r="AF231" s="11"/>
      <c r="AG231" s="12"/>
      <c r="AH231" s="13"/>
      <c r="AI231" s="14"/>
      <c r="AJ231" s="15"/>
      <c r="AK231" s="16"/>
      <c r="AN231" s="17"/>
      <c r="AO231" s="18"/>
      <c r="AQ231" s="19"/>
      <c r="AR231" s="20"/>
      <c r="AS231" s="21"/>
      <c r="AW231" s="22"/>
      <c r="AX231" s="23"/>
      <c r="BA231" s="24"/>
      <c r="BG231" s="1"/>
      <c r="BH231" s="1"/>
      <c r="BK231" s="25"/>
      <c r="BL231" s="26"/>
    </row>
    <row r="232" spans="1:64" x14ac:dyDescent="0.25">
      <c r="A232" t="s">
        <v>382</v>
      </c>
      <c r="B232" t="s">
        <v>318</v>
      </c>
      <c r="C232" s="28">
        <v>34</v>
      </c>
      <c r="D232" s="27">
        <v>26</v>
      </c>
      <c r="E232" s="31">
        <f>D232*2*1.22</f>
        <v>63.44</v>
      </c>
      <c r="F232" s="32">
        <f>E232*C232</f>
        <v>2156.96</v>
      </c>
      <c r="G232" s="2"/>
      <c r="H232" s="3"/>
      <c r="I232" s="4"/>
      <c r="L232" s="5"/>
      <c r="N232" s="6"/>
      <c r="P232" s="7"/>
      <c r="R232" s="8"/>
      <c r="T232" s="9"/>
      <c r="AE232" s="10"/>
      <c r="AF232" s="11"/>
      <c r="AG232" s="12"/>
      <c r="AH232" s="13"/>
      <c r="AI232" s="14"/>
      <c r="AJ232" s="15"/>
      <c r="AK232" s="16"/>
      <c r="AN232" s="17"/>
      <c r="AO232" s="18"/>
      <c r="AQ232" s="19"/>
      <c r="AR232" s="20"/>
      <c r="AS232" s="21"/>
      <c r="AW232" s="22"/>
      <c r="AX232" s="23"/>
      <c r="BA232" s="24"/>
      <c r="BG232" s="1"/>
      <c r="BH232" s="1"/>
      <c r="BK232" s="25"/>
      <c r="BL232" s="26"/>
    </row>
    <row r="233" spans="1:64" x14ac:dyDescent="0.25">
      <c r="A233" t="s">
        <v>356</v>
      </c>
      <c r="B233" t="s">
        <v>318</v>
      </c>
      <c r="C233" s="28">
        <v>26</v>
      </c>
      <c r="D233" s="27">
        <v>27</v>
      </c>
      <c r="E233" s="31">
        <f>D233*2*1.22</f>
        <v>65.88</v>
      </c>
      <c r="F233" s="32">
        <f>E233*C233</f>
        <v>1712.8799999999999</v>
      </c>
      <c r="G233" s="2"/>
      <c r="H233" s="3"/>
      <c r="I233" s="4"/>
      <c r="L233" s="5"/>
      <c r="N233" s="6"/>
      <c r="P233" s="7"/>
      <c r="R233" s="8"/>
      <c r="T233" s="9"/>
      <c r="AE233" s="10"/>
      <c r="AF233" s="11"/>
      <c r="AG233" s="12"/>
      <c r="AH233" s="13"/>
      <c r="AI233" s="14"/>
      <c r="AJ233" s="15"/>
      <c r="AK233" s="16"/>
      <c r="AN233" s="17"/>
      <c r="AO233" s="18"/>
      <c r="AQ233" s="19"/>
      <c r="AR233" s="20"/>
      <c r="AS233" s="21"/>
      <c r="AW233" s="22"/>
      <c r="AX233" s="23"/>
      <c r="BA233" s="24"/>
      <c r="BG233" s="1"/>
      <c r="BH233" s="1"/>
      <c r="BK233" s="25"/>
      <c r="BL233" s="26"/>
    </row>
    <row r="234" spans="1:64" x14ac:dyDescent="0.25">
      <c r="A234" t="s">
        <v>357</v>
      </c>
      <c r="B234" t="s">
        <v>318</v>
      </c>
      <c r="C234" s="28">
        <v>41</v>
      </c>
      <c r="D234" s="27">
        <v>27</v>
      </c>
      <c r="E234" s="31">
        <f>D234*2*1.22</f>
        <v>65.88</v>
      </c>
      <c r="F234" s="32">
        <f>E234*C234</f>
        <v>2701.08</v>
      </c>
      <c r="G234" s="2"/>
      <c r="H234" s="3"/>
      <c r="I234" s="4"/>
      <c r="L234" s="5"/>
      <c r="N234" s="6"/>
      <c r="P234" s="7"/>
      <c r="R234" s="8"/>
      <c r="T234" s="9"/>
      <c r="AE234" s="10"/>
      <c r="AF234" s="11"/>
      <c r="AG234" s="12"/>
      <c r="AH234" s="13"/>
      <c r="AI234" s="14"/>
      <c r="AJ234" s="15"/>
      <c r="AK234" s="16"/>
      <c r="AN234" s="17"/>
      <c r="AO234" s="18"/>
      <c r="AQ234" s="19"/>
      <c r="AR234" s="20"/>
      <c r="AS234" s="21"/>
      <c r="AW234" s="22"/>
      <c r="AX234" s="23"/>
      <c r="BA234" s="24"/>
      <c r="BG234" s="1"/>
      <c r="BH234" s="1"/>
      <c r="BK234" s="25"/>
      <c r="BL234" s="26"/>
    </row>
    <row r="235" spans="1:64" x14ac:dyDescent="0.25">
      <c r="A235" t="s">
        <v>354</v>
      </c>
      <c r="B235" t="s">
        <v>318</v>
      </c>
      <c r="C235" s="28">
        <v>1</v>
      </c>
      <c r="D235" s="27">
        <v>27</v>
      </c>
      <c r="E235" s="31">
        <f>D235*2*1.22</f>
        <v>65.88</v>
      </c>
      <c r="F235" s="32">
        <f>E235*C235</f>
        <v>65.88</v>
      </c>
      <c r="G235" s="2"/>
      <c r="H235" s="3"/>
      <c r="I235" s="4"/>
      <c r="L235" s="5"/>
      <c r="N235" s="6"/>
      <c r="P235" s="7"/>
      <c r="R235" s="8"/>
      <c r="T235" s="9"/>
      <c r="AE235" s="10"/>
      <c r="AF235" s="11"/>
      <c r="AG235" s="12"/>
      <c r="AH235" s="13"/>
      <c r="AI235" s="14"/>
      <c r="AJ235" s="15"/>
      <c r="AK235" s="16"/>
      <c r="AN235" s="17"/>
      <c r="AO235" s="18"/>
      <c r="AQ235" s="19"/>
      <c r="AR235" s="20"/>
      <c r="AS235" s="21"/>
      <c r="AW235" s="22"/>
      <c r="AX235" s="23"/>
      <c r="BA235" s="24"/>
      <c r="BG235" s="1"/>
      <c r="BH235" s="1"/>
      <c r="BK235" s="25"/>
      <c r="BL235" s="26"/>
    </row>
    <row r="236" spans="1:64" x14ac:dyDescent="0.25">
      <c r="A236" t="s">
        <v>430</v>
      </c>
      <c r="B236" t="s">
        <v>318</v>
      </c>
      <c r="C236" s="28">
        <v>22</v>
      </c>
      <c r="D236" s="27">
        <v>20</v>
      </c>
      <c r="E236" s="31">
        <f>D236*2*1.22</f>
        <v>48.8</v>
      </c>
      <c r="F236" s="32">
        <f>E236*C236</f>
        <v>1073.5999999999999</v>
      </c>
      <c r="G236" s="2"/>
      <c r="H236" s="3"/>
      <c r="I236" s="4"/>
      <c r="L236" s="5"/>
      <c r="N236" s="6"/>
      <c r="P236" s="7"/>
      <c r="R236" s="8"/>
      <c r="T236" s="9"/>
      <c r="AE236" s="10"/>
      <c r="AF236" s="11"/>
      <c r="AG236" s="12"/>
      <c r="AH236" s="13"/>
      <c r="AI236" s="14"/>
      <c r="AJ236" s="15"/>
      <c r="AK236" s="16"/>
      <c r="AN236" s="17"/>
      <c r="AO236" s="18"/>
      <c r="AQ236" s="19"/>
      <c r="AR236" s="20"/>
      <c r="AS236" s="21"/>
      <c r="AW236" s="22"/>
      <c r="AX236" s="23"/>
      <c r="BA236" s="24"/>
      <c r="BG236" s="1"/>
      <c r="BH236" s="1"/>
      <c r="BK236" s="25"/>
      <c r="BL236" s="26"/>
    </row>
    <row r="237" spans="1:64" x14ac:dyDescent="0.25">
      <c r="A237" t="s">
        <v>377</v>
      </c>
      <c r="B237" t="s">
        <v>318</v>
      </c>
      <c r="C237" s="28">
        <v>45</v>
      </c>
      <c r="D237" s="27">
        <v>20</v>
      </c>
      <c r="E237" s="31">
        <f>D237*2*1.22</f>
        <v>48.8</v>
      </c>
      <c r="F237" s="32">
        <f>E237*C237</f>
        <v>2196</v>
      </c>
      <c r="G237" s="2"/>
      <c r="H237" s="3"/>
      <c r="I237" s="4"/>
      <c r="L237" s="5"/>
      <c r="N237" s="6"/>
      <c r="P237" s="7"/>
      <c r="R237" s="8"/>
      <c r="T237" s="9"/>
      <c r="AE237" s="10"/>
      <c r="AF237" s="11"/>
      <c r="AG237" s="12"/>
      <c r="AH237" s="13"/>
      <c r="AI237" s="14"/>
      <c r="AJ237" s="15"/>
      <c r="AK237" s="16"/>
      <c r="AN237" s="17"/>
      <c r="AO237" s="18"/>
      <c r="AQ237" s="19"/>
      <c r="AR237" s="20"/>
      <c r="AS237" s="21"/>
      <c r="AW237" s="22"/>
      <c r="AX237" s="23"/>
      <c r="BA237" s="24"/>
      <c r="BG237" s="1"/>
      <c r="BH237" s="1"/>
      <c r="BK237" s="25"/>
      <c r="BL237" s="26"/>
    </row>
    <row r="238" spans="1:64" x14ac:dyDescent="0.25">
      <c r="A238" t="s">
        <v>376</v>
      </c>
      <c r="B238" t="s">
        <v>318</v>
      </c>
      <c r="C238" s="28">
        <v>66</v>
      </c>
      <c r="D238" s="27">
        <v>20</v>
      </c>
      <c r="E238" s="31">
        <f>D238*2*1.22</f>
        <v>48.8</v>
      </c>
      <c r="F238" s="32">
        <f>E238*C238</f>
        <v>3220.7999999999997</v>
      </c>
      <c r="G238" s="2"/>
      <c r="H238" s="3"/>
      <c r="I238" s="4"/>
      <c r="L238" s="5"/>
      <c r="N238" s="6"/>
      <c r="P238" s="7"/>
      <c r="R238" s="8"/>
      <c r="T238" s="9"/>
      <c r="AE238" s="10"/>
      <c r="AF238" s="11"/>
      <c r="AG238" s="12"/>
      <c r="AH238" s="13"/>
      <c r="AI238" s="14"/>
      <c r="AJ238" s="15"/>
      <c r="AK238" s="16"/>
      <c r="AN238" s="17"/>
      <c r="AO238" s="18"/>
      <c r="AQ238" s="19"/>
      <c r="AR238" s="20"/>
      <c r="AS238" s="21"/>
      <c r="AW238" s="22"/>
      <c r="AX238" s="23"/>
      <c r="BA238" s="24"/>
      <c r="BG238" s="1"/>
      <c r="BH238" s="1"/>
      <c r="BK238" s="25"/>
      <c r="BL238" s="26"/>
    </row>
    <row r="239" spans="1:64" x14ac:dyDescent="0.25">
      <c r="A239" t="s">
        <v>376</v>
      </c>
      <c r="B239" t="s">
        <v>318</v>
      </c>
      <c r="C239" s="28">
        <v>32</v>
      </c>
      <c r="D239" s="27">
        <v>20</v>
      </c>
      <c r="E239" s="31">
        <f>D239*2*1.22</f>
        <v>48.8</v>
      </c>
      <c r="F239" s="32">
        <f>E239*C239</f>
        <v>1561.6</v>
      </c>
      <c r="G239" s="2"/>
      <c r="H239" s="3"/>
      <c r="I239" s="4"/>
      <c r="L239" s="5"/>
      <c r="N239" s="6"/>
      <c r="P239" s="7"/>
      <c r="R239" s="8"/>
      <c r="T239" s="9"/>
      <c r="AE239" s="10"/>
      <c r="AF239" s="11"/>
      <c r="AG239" s="12"/>
      <c r="AH239" s="13"/>
      <c r="AI239" s="14"/>
      <c r="AJ239" s="15"/>
      <c r="AK239" s="16"/>
      <c r="AN239" s="17"/>
      <c r="AO239" s="18"/>
      <c r="AQ239" s="19"/>
      <c r="AR239" s="20"/>
      <c r="AS239" s="21"/>
      <c r="AW239" s="22"/>
      <c r="AX239" s="23"/>
      <c r="BA239" s="24"/>
      <c r="BG239" s="1"/>
      <c r="BH239" s="1"/>
      <c r="BK239" s="25"/>
      <c r="BL239" s="26"/>
    </row>
    <row r="240" spans="1:64" x14ac:dyDescent="0.25">
      <c r="A240" t="s">
        <v>375</v>
      </c>
      <c r="B240" t="s">
        <v>318</v>
      </c>
      <c r="C240" s="28">
        <v>16</v>
      </c>
      <c r="D240" s="27">
        <v>20</v>
      </c>
      <c r="E240" s="31">
        <f>D240*2*1.22</f>
        <v>48.8</v>
      </c>
      <c r="F240" s="32">
        <f>E240*C240</f>
        <v>780.8</v>
      </c>
      <c r="G240" s="2"/>
      <c r="H240" s="3"/>
      <c r="I240" s="4"/>
      <c r="L240" s="5"/>
      <c r="N240" s="6"/>
      <c r="P240" s="7"/>
      <c r="R240" s="8"/>
      <c r="T240" s="9"/>
      <c r="AE240" s="10"/>
      <c r="AF240" s="11"/>
      <c r="AG240" s="12"/>
      <c r="AH240" s="13"/>
      <c r="AI240" s="14"/>
      <c r="AJ240" s="15"/>
      <c r="AK240" s="16"/>
      <c r="AN240" s="17"/>
      <c r="AO240" s="18"/>
      <c r="AQ240" s="19"/>
      <c r="AR240" s="20"/>
      <c r="AS240" s="21"/>
      <c r="AW240" s="22"/>
      <c r="AX240" s="23"/>
      <c r="BA240" s="24"/>
      <c r="BG240" s="1"/>
      <c r="BH240" s="1"/>
      <c r="BK240" s="25"/>
      <c r="BL240" s="26"/>
    </row>
    <row r="241" spans="1:64" x14ac:dyDescent="0.25">
      <c r="A241" t="s">
        <v>422</v>
      </c>
      <c r="B241" t="s">
        <v>318</v>
      </c>
      <c r="C241" s="28">
        <v>13</v>
      </c>
      <c r="D241" s="27">
        <v>13</v>
      </c>
      <c r="E241" s="31">
        <f>D241*2*1.22</f>
        <v>31.72</v>
      </c>
      <c r="F241" s="32">
        <f>E241*C241</f>
        <v>412.36</v>
      </c>
      <c r="G241" s="2"/>
      <c r="H241" s="3"/>
      <c r="I241" s="4"/>
      <c r="L241" s="5"/>
      <c r="N241" s="6"/>
      <c r="P241" s="7"/>
      <c r="R241" s="8"/>
      <c r="T241" s="9"/>
      <c r="AE241" s="10"/>
      <c r="AF241" s="11"/>
      <c r="AG241" s="12"/>
      <c r="AH241" s="13"/>
      <c r="AI241" s="14"/>
      <c r="AJ241" s="15"/>
      <c r="AK241" s="16"/>
      <c r="AN241" s="17"/>
      <c r="AO241" s="18"/>
      <c r="AQ241" s="19"/>
      <c r="AR241" s="20"/>
      <c r="AS241" s="21"/>
      <c r="AW241" s="22"/>
      <c r="AX241" s="23"/>
      <c r="BA241" s="24"/>
      <c r="BG241" s="1"/>
      <c r="BH241" s="1"/>
      <c r="BK241" s="25"/>
      <c r="BL241" s="26"/>
    </row>
    <row r="242" spans="1:64" x14ac:dyDescent="0.25">
      <c r="A242" t="s">
        <v>427</v>
      </c>
      <c r="B242" t="s">
        <v>318</v>
      </c>
      <c r="C242" s="28">
        <v>35</v>
      </c>
      <c r="D242" s="27">
        <v>13</v>
      </c>
      <c r="E242" s="31">
        <f>D242*2*1.22</f>
        <v>31.72</v>
      </c>
      <c r="F242" s="32">
        <f>E242*C242</f>
        <v>1110.2</v>
      </c>
      <c r="G242" s="2"/>
      <c r="H242" s="3"/>
      <c r="I242" s="4"/>
      <c r="L242" s="5"/>
      <c r="N242" s="6"/>
      <c r="P242" s="7"/>
      <c r="R242" s="8"/>
      <c r="T242" s="9"/>
      <c r="AE242" s="10"/>
      <c r="AF242" s="11"/>
      <c r="AG242" s="12"/>
      <c r="AH242" s="13"/>
      <c r="AI242" s="14"/>
      <c r="AJ242" s="15"/>
      <c r="AK242" s="16"/>
      <c r="AN242" s="17"/>
      <c r="AO242" s="18"/>
      <c r="AQ242" s="19"/>
      <c r="AR242" s="20"/>
      <c r="AS242" s="21"/>
      <c r="AW242" s="22"/>
      <c r="AX242" s="23"/>
      <c r="BA242" s="24"/>
      <c r="BG242" s="1"/>
      <c r="BH242" s="1"/>
      <c r="BK242" s="25"/>
      <c r="BL242" s="26"/>
    </row>
    <row r="243" spans="1:64" x14ac:dyDescent="0.25">
      <c r="A243" t="s">
        <v>428</v>
      </c>
      <c r="B243" t="s">
        <v>318</v>
      </c>
      <c r="C243" s="28">
        <v>20</v>
      </c>
      <c r="D243" s="27">
        <v>13</v>
      </c>
      <c r="E243" s="31">
        <f>D243*2*1.22</f>
        <v>31.72</v>
      </c>
      <c r="F243" s="32">
        <f>E243*C243</f>
        <v>634.4</v>
      </c>
      <c r="G243" s="2"/>
      <c r="H243" s="3"/>
      <c r="I243" s="4"/>
      <c r="L243" s="5"/>
      <c r="N243" s="6"/>
      <c r="P243" s="7"/>
      <c r="R243" s="8"/>
      <c r="T243" s="9"/>
      <c r="AE243" s="10"/>
      <c r="AF243" s="11"/>
      <c r="AG243" s="12"/>
      <c r="AH243" s="13"/>
      <c r="AI243" s="14"/>
      <c r="AJ243" s="15"/>
      <c r="AK243" s="16"/>
      <c r="AN243" s="17"/>
      <c r="AO243" s="18"/>
      <c r="AQ243" s="19"/>
      <c r="AR243" s="20"/>
      <c r="AS243" s="21"/>
      <c r="AW243" s="22"/>
      <c r="AX243" s="23"/>
      <c r="BA243" s="24"/>
      <c r="BG243" s="1"/>
      <c r="BH243" s="1"/>
      <c r="BK243" s="25"/>
      <c r="BL243" s="26"/>
    </row>
    <row r="244" spans="1:64" x14ac:dyDescent="0.25">
      <c r="A244" t="s">
        <v>429</v>
      </c>
      <c r="B244" t="s">
        <v>318</v>
      </c>
      <c r="C244" s="28">
        <v>24</v>
      </c>
      <c r="D244" s="27">
        <v>13</v>
      </c>
      <c r="E244" s="31">
        <f>D244*2*1.22</f>
        <v>31.72</v>
      </c>
      <c r="F244" s="32">
        <f>E244*C244</f>
        <v>761.28</v>
      </c>
      <c r="G244" s="2"/>
      <c r="H244" s="3"/>
      <c r="I244" s="4"/>
      <c r="L244" s="5"/>
      <c r="N244" s="6"/>
      <c r="P244" s="7"/>
      <c r="R244" s="8"/>
      <c r="T244" s="9"/>
      <c r="AE244" s="10"/>
      <c r="AF244" s="11"/>
      <c r="AG244" s="12"/>
      <c r="AH244" s="13"/>
      <c r="AI244" s="14"/>
      <c r="AJ244" s="15"/>
      <c r="AK244" s="16"/>
      <c r="AN244" s="17"/>
      <c r="AO244" s="18"/>
      <c r="AQ244" s="19"/>
      <c r="AR244" s="20"/>
      <c r="AS244" s="21"/>
      <c r="AW244" s="22"/>
      <c r="AX244" s="23"/>
      <c r="BA244" s="24"/>
      <c r="BG244" s="1"/>
      <c r="BH244" s="1"/>
      <c r="BK244" s="25"/>
      <c r="BL244" s="26"/>
    </row>
    <row r="245" spans="1:64" x14ac:dyDescent="0.25">
      <c r="A245" t="s">
        <v>413</v>
      </c>
      <c r="B245" t="s">
        <v>11</v>
      </c>
      <c r="C245" s="28">
        <v>7</v>
      </c>
      <c r="D245" s="27">
        <v>32</v>
      </c>
      <c r="E245" s="31">
        <f>D245*2*1.22</f>
        <v>78.08</v>
      </c>
      <c r="F245" s="32">
        <f>E245*C245</f>
        <v>546.55999999999995</v>
      </c>
      <c r="G245" s="2"/>
      <c r="H245" s="3"/>
      <c r="I245" s="4"/>
      <c r="L245" s="5"/>
      <c r="N245" s="6"/>
      <c r="P245" s="7"/>
      <c r="R245" s="8"/>
      <c r="T245" s="9"/>
      <c r="AE245" s="10"/>
      <c r="AF245" s="11"/>
      <c r="AG245" s="12"/>
      <c r="AH245" s="13"/>
      <c r="AI245" s="14"/>
      <c r="AJ245" s="15"/>
      <c r="AK245" s="16"/>
      <c r="AN245" s="17"/>
      <c r="AO245" s="18"/>
      <c r="AQ245" s="19"/>
      <c r="AR245" s="20"/>
      <c r="AS245" s="21"/>
      <c r="AW245" s="22"/>
      <c r="AX245" s="23"/>
      <c r="BA245" s="24"/>
      <c r="BG245" s="1"/>
      <c r="BH245" s="1"/>
      <c r="BK245" s="25"/>
      <c r="BL245" s="26"/>
    </row>
    <row r="246" spans="1:64" x14ac:dyDescent="0.25">
      <c r="A246" t="s">
        <v>412</v>
      </c>
      <c r="B246" t="s">
        <v>11</v>
      </c>
      <c r="C246" s="28">
        <v>5</v>
      </c>
      <c r="D246" s="27">
        <v>32</v>
      </c>
      <c r="E246" s="31">
        <f>D246*2*1.22</f>
        <v>78.08</v>
      </c>
      <c r="F246" s="32">
        <f>E246*C246</f>
        <v>390.4</v>
      </c>
      <c r="G246" s="2"/>
      <c r="H246" s="3"/>
      <c r="I246" s="4"/>
      <c r="L246" s="5"/>
      <c r="N246" s="6"/>
      <c r="P246" s="7"/>
      <c r="R246" s="8"/>
      <c r="T246" s="9"/>
      <c r="AE246" s="10"/>
      <c r="AF246" s="11"/>
      <c r="AG246" s="12"/>
      <c r="AH246" s="13"/>
      <c r="AI246" s="14"/>
      <c r="AJ246" s="15"/>
      <c r="AK246" s="16"/>
      <c r="AN246" s="17"/>
      <c r="AO246" s="18"/>
      <c r="AQ246" s="19"/>
      <c r="AR246" s="20"/>
      <c r="AS246" s="21"/>
      <c r="AW246" s="22"/>
      <c r="AX246" s="23"/>
      <c r="BA246" s="24"/>
      <c r="BG246" s="1"/>
      <c r="BH246" s="1"/>
      <c r="BK246" s="25"/>
      <c r="BL246" s="26"/>
    </row>
    <row r="247" spans="1:64" x14ac:dyDescent="0.25">
      <c r="A247" t="s">
        <v>316</v>
      </c>
      <c r="B247" t="s">
        <v>11</v>
      </c>
      <c r="C247" s="28">
        <v>3</v>
      </c>
      <c r="D247" s="27">
        <v>52</v>
      </c>
      <c r="E247" s="31">
        <f>D247*2*1.22</f>
        <v>126.88</v>
      </c>
      <c r="F247" s="32">
        <f>E247*C247</f>
        <v>380.64</v>
      </c>
      <c r="G247" s="2"/>
      <c r="H247" s="3"/>
      <c r="I247" s="4"/>
      <c r="L247" s="5"/>
      <c r="N247" s="6"/>
      <c r="P247" s="7"/>
      <c r="R247" s="8"/>
      <c r="T247" s="9"/>
      <c r="AE247" s="10"/>
      <c r="AF247" s="11"/>
      <c r="AG247" s="12"/>
      <c r="AH247" s="13"/>
      <c r="AI247" s="14"/>
      <c r="AJ247" s="15"/>
      <c r="AK247" s="16"/>
      <c r="AN247" s="17"/>
      <c r="AO247" s="18"/>
      <c r="AQ247" s="19"/>
      <c r="AR247" s="20"/>
      <c r="AS247" s="21"/>
      <c r="AW247" s="22"/>
      <c r="AX247" s="23"/>
      <c r="BA247" s="24"/>
      <c r="BG247" s="1"/>
      <c r="BH247" s="1"/>
      <c r="BK247" s="25"/>
      <c r="BL247" s="26"/>
    </row>
    <row r="248" spans="1:64" x14ac:dyDescent="0.25">
      <c r="A248" t="s">
        <v>315</v>
      </c>
      <c r="B248" t="s">
        <v>11</v>
      </c>
      <c r="C248" s="28">
        <v>4</v>
      </c>
      <c r="D248" s="27">
        <v>52</v>
      </c>
      <c r="E248" s="31">
        <f>D248*2*1.22</f>
        <v>126.88</v>
      </c>
      <c r="F248" s="32">
        <f>E248*C248</f>
        <v>507.52</v>
      </c>
      <c r="G248" s="2"/>
      <c r="H248" s="3"/>
      <c r="I248" s="4"/>
      <c r="L248" s="5"/>
      <c r="N248" s="6"/>
      <c r="P248" s="7"/>
      <c r="R248" s="8"/>
      <c r="T248" s="9"/>
      <c r="AE248" s="10"/>
      <c r="AF248" s="11"/>
      <c r="AG248" s="12"/>
      <c r="AH248" s="13"/>
      <c r="AI248" s="14"/>
      <c r="AJ248" s="15"/>
      <c r="AK248" s="16"/>
      <c r="AN248" s="17"/>
      <c r="AO248" s="18"/>
      <c r="AQ248" s="19"/>
      <c r="AR248" s="20"/>
      <c r="AS248" s="21"/>
      <c r="AW248" s="22"/>
      <c r="AX248" s="23"/>
      <c r="BA248" s="24"/>
      <c r="BG248" s="1"/>
      <c r="BH248" s="1"/>
      <c r="BK248" s="25"/>
      <c r="BL248" s="26"/>
    </row>
    <row r="249" spans="1:64" x14ac:dyDescent="0.25">
      <c r="A249" t="s">
        <v>314</v>
      </c>
      <c r="B249" t="s">
        <v>11</v>
      </c>
      <c r="C249" s="28">
        <v>12</v>
      </c>
      <c r="D249" s="27">
        <v>52</v>
      </c>
      <c r="E249" s="31">
        <f>D249*2*1.22</f>
        <v>126.88</v>
      </c>
      <c r="F249" s="32">
        <f>E249*C249</f>
        <v>1522.56</v>
      </c>
      <c r="G249" s="2"/>
      <c r="H249" s="3"/>
      <c r="I249" s="4"/>
      <c r="L249" s="5"/>
      <c r="N249" s="6"/>
      <c r="P249" s="7"/>
      <c r="R249" s="8"/>
      <c r="T249" s="9"/>
      <c r="AE249" s="10"/>
      <c r="AF249" s="11"/>
      <c r="AG249" s="12"/>
      <c r="AH249" s="13"/>
      <c r="AI249" s="14"/>
      <c r="AJ249" s="15"/>
      <c r="AK249" s="16"/>
      <c r="AN249" s="17"/>
      <c r="AO249" s="18"/>
      <c r="AQ249" s="19"/>
      <c r="AR249" s="20"/>
      <c r="AS249" s="21"/>
      <c r="AW249" s="22"/>
      <c r="AX249" s="23"/>
      <c r="BA249" s="24"/>
      <c r="BG249" s="1"/>
      <c r="BH249" s="1"/>
      <c r="BK249" s="25"/>
      <c r="BL249" s="26"/>
    </row>
    <row r="250" spans="1:64" x14ac:dyDescent="0.25">
      <c r="A250" t="s">
        <v>313</v>
      </c>
      <c r="B250" t="s">
        <v>11</v>
      </c>
      <c r="C250" s="28">
        <v>11</v>
      </c>
      <c r="D250" s="27">
        <v>52</v>
      </c>
      <c r="E250" s="31">
        <f>D250*2*1.22</f>
        <v>126.88</v>
      </c>
      <c r="F250" s="32">
        <f>E250*C250</f>
        <v>1395.6799999999998</v>
      </c>
      <c r="G250" s="2"/>
      <c r="H250" s="3"/>
      <c r="I250" s="4"/>
      <c r="L250" s="5"/>
      <c r="N250" s="6"/>
      <c r="P250" s="7"/>
      <c r="R250" s="8"/>
      <c r="T250" s="9"/>
      <c r="AE250" s="10"/>
      <c r="AF250" s="11"/>
      <c r="AG250" s="12"/>
      <c r="AH250" s="13"/>
      <c r="AI250" s="14"/>
      <c r="AJ250" s="15"/>
      <c r="AK250" s="16"/>
      <c r="AN250" s="17"/>
      <c r="AO250" s="18"/>
      <c r="AQ250" s="19"/>
      <c r="AR250" s="20"/>
      <c r="AS250" s="21"/>
      <c r="AW250" s="22"/>
      <c r="AX250" s="23"/>
      <c r="BA250" s="24"/>
      <c r="BG250" s="1"/>
      <c r="BH250" s="1"/>
      <c r="BK250" s="25"/>
      <c r="BL250" s="26"/>
    </row>
    <row r="251" spans="1:64" x14ac:dyDescent="0.25">
      <c r="A251" t="s">
        <v>421</v>
      </c>
      <c r="B251" t="s">
        <v>11</v>
      </c>
      <c r="C251" s="28">
        <v>62</v>
      </c>
      <c r="D251" s="27">
        <v>23</v>
      </c>
      <c r="E251" s="31">
        <f>D251*2*1.22</f>
        <v>56.12</v>
      </c>
      <c r="F251" s="32">
        <f>E251*C251</f>
        <v>3479.44</v>
      </c>
      <c r="G251" s="2"/>
      <c r="H251" s="3"/>
      <c r="I251" s="4"/>
      <c r="L251" s="5"/>
      <c r="N251" s="6"/>
      <c r="P251" s="7"/>
      <c r="R251" s="8"/>
      <c r="T251" s="9"/>
      <c r="AE251" s="10"/>
      <c r="AF251" s="11"/>
      <c r="AG251" s="12"/>
      <c r="AH251" s="13"/>
      <c r="AI251" s="14"/>
      <c r="AJ251" s="15"/>
      <c r="AK251" s="16"/>
      <c r="AN251" s="17"/>
      <c r="AO251" s="18"/>
      <c r="AQ251" s="19"/>
      <c r="AR251" s="20"/>
      <c r="AS251" s="21"/>
      <c r="AW251" s="22"/>
      <c r="AX251" s="23"/>
      <c r="BA251" s="24"/>
      <c r="BG251" s="1"/>
      <c r="BH251" s="1"/>
      <c r="BK251" s="25"/>
      <c r="BL251" s="26"/>
    </row>
    <row r="252" spans="1:64" x14ac:dyDescent="0.25">
      <c r="A252" t="s">
        <v>297</v>
      </c>
      <c r="B252" t="s">
        <v>5</v>
      </c>
      <c r="C252" s="28">
        <v>10</v>
      </c>
      <c r="D252" s="27">
        <v>22</v>
      </c>
      <c r="E252" s="31">
        <f>D252*2*1.22</f>
        <v>53.68</v>
      </c>
      <c r="F252" s="32">
        <f>E252*C252</f>
        <v>536.79999999999995</v>
      </c>
      <c r="G252" s="2"/>
      <c r="H252" s="3"/>
      <c r="I252" s="4"/>
      <c r="L252" s="5"/>
      <c r="N252" s="6"/>
      <c r="P252" s="7"/>
      <c r="R252" s="8"/>
      <c r="T252" s="9"/>
      <c r="AE252" s="10"/>
      <c r="AF252" s="11"/>
      <c r="AG252" s="12"/>
      <c r="AH252" s="13"/>
      <c r="AI252" s="14"/>
      <c r="AJ252" s="15"/>
      <c r="AK252" s="16"/>
      <c r="AN252" s="17"/>
      <c r="AO252" s="18"/>
      <c r="AQ252" s="19"/>
      <c r="AR252" s="20"/>
      <c r="AS252" s="21"/>
      <c r="AW252" s="22"/>
      <c r="AX252" s="23"/>
      <c r="BA252" s="24"/>
      <c r="BG252" s="1"/>
      <c r="BH252" s="1"/>
      <c r="BK252" s="25"/>
      <c r="BL252" s="26"/>
    </row>
    <row r="253" spans="1:64" x14ac:dyDescent="0.25">
      <c r="A253" t="s">
        <v>297</v>
      </c>
      <c r="B253" t="s">
        <v>5</v>
      </c>
      <c r="C253" s="28">
        <v>34</v>
      </c>
      <c r="D253" s="27">
        <v>22</v>
      </c>
      <c r="E253" s="31">
        <f>D253*2*1.22</f>
        <v>53.68</v>
      </c>
      <c r="F253" s="32">
        <f>E253*C253</f>
        <v>1825.12</v>
      </c>
      <c r="G253" s="2"/>
      <c r="H253" s="3"/>
      <c r="I253" s="4"/>
      <c r="L253" s="5"/>
      <c r="N253" s="6"/>
      <c r="P253" s="7"/>
      <c r="R253" s="8"/>
      <c r="T253" s="9"/>
      <c r="AE253" s="10"/>
      <c r="AF253" s="11"/>
      <c r="AG253" s="12"/>
      <c r="AH253" s="13"/>
      <c r="AI253" s="14"/>
      <c r="AJ253" s="15"/>
      <c r="AK253" s="16"/>
      <c r="AN253" s="17"/>
      <c r="AO253" s="18"/>
      <c r="AQ253" s="19"/>
      <c r="AR253" s="20"/>
      <c r="AS253" s="21"/>
      <c r="AW253" s="22"/>
      <c r="AX253" s="23"/>
      <c r="BA253" s="24"/>
      <c r="BG253" s="1"/>
      <c r="BH253" s="1"/>
      <c r="BK253" s="25"/>
      <c r="BL253" s="26"/>
    </row>
    <row r="254" spans="1:64" x14ac:dyDescent="0.25">
      <c r="A254" t="s">
        <v>298</v>
      </c>
      <c r="B254" t="s">
        <v>5</v>
      </c>
      <c r="C254" s="28">
        <v>13</v>
      </c>
      <c r="D254" s="27">
        <v>22</v>
      </c>
      <c r="E254" s="31">
        <f>D254*2*1.22</f>
        <v>53.68</v>
      </c>
      <c r="F254" s="32">
        <f>E254*C254</f>
        <v>697.84</v>
      </c>
      <c r="G254" s="2"/>
      <c r="H254" s="3"/>
      <c r="I254" s="4"/>
      <c r="L254" s="5"/>
      <c r="N254" s="6"/>
      <c r="P254" s="7"/>
      <c r="R254" s="8"/>
      <c r="T254" s="9"/>
      <c r="AE254" s="10"/>
      <c r="AF254" s="11"/>
      <c r="AG254" s="12"/>
      <c r="AH254" s="13"/>
      <c r="AI254" s="14"/>
      <c r="AJ254" s="15"/>
      <c r="AK254" s="16"/>
      <c r="AN254" s="17"/>
      <c r="AO254" s="18"/>
      <c r="AQ254" s="19"/>
      <c r="AR254" s="20"/>
      <c r="AS254" s="21"/>
      <c r="AW254" s="22"/>
      <c r="AX254" s="23"/>
      <c r="BA254" s="24"/>
      <c r="BG254" s="1"/>
      <c r="BH254" s="1"/>
      <c r="BK254" s="25"/>
      <c r="BL254" s="26"/>
    </row>
    <row r="255" spans="1:64" x14ac:dyDescent="0.25">
      <c r="A255" t="s">
        <v>298</v>
      </c>
      <c r="B255" t="s">
        <v>5</v>
      </c>
      <c r="C255" s="28">
        <v>37</v>
      </c>
      <c r="D255" s="27">
        <v>22</v>
      </c>
      <c r="E255" s="31">
        <f>D255*2*1.22</f>
        <v>53.68</v>
      </c>
      <c r="F255" s="32">
        <f>E255*C255</f>
        <v>1986.16</v>
      </c>
      <c r="G255" s="2"/>
      <c r="H255" s="3"/>
      <c r="I255" s="4"/>
      <c r="L255" s="5"/>
      <c r="N255" s="6"/>
      <c r="P255" s="7"/>
      <c r="R255" s="8"/>
      <c r="T255" s="9"/>
      <c r="AE255" s="10"/>
      <c r="AF255" s="11"/>
      <c r="AG255" s="12"/>
      <c r="AH255" s="13"/>
      <c r="AI255" s="14"/>
      <c r="AJ255" s="15"/>
      <c r="AK255" s="16"/>
      <c r="AN255" s="17"/>
      <c r="AO255" s="18"/>
      <c r="AQ255" s="19"/>
      <c r="AR255" s="20"/>
      <c r="AS255" s="21"/>
      <c r="AW255" s="22"/>
      <c r="AX255" s="23"/>
      <c r="BA255" s="24"/>
      <c r="BG255" s="1"/>
      <c r="BH255" s="1"/>
      <c r="BK255" s="25"/>
      <c r="BL255" s="26"/>
    </row>
    <row r="256" spans="1:64" x14ac:dyDescent="0.25">
      <c r="A256" t="s">
        <v>288</v>
      </c>
      <c r="B256" t="s">
        <v>5</v>
      </c>
      <c r="C256" s="28">
        <v>38</v>
      </c>
      <c r="D256" s="27">
        <v>22</v>
      </c>
      <c r="E256" s="31">
        <f>D256*2*1.22</f>
        <v>53.68</v>
      </c>
      <c r="F256" s="32">
        <f>E256*C256</f>
        <v>2039.84</v>
      </c>
      <c r="G256" s="2"/>
      <c r="H256" s="3"/>
      <c r="I256" s="4"/>
      <c r="L256" s="5"/>
      <c r="N256" s="6"/>
      <c r="P256" s="7"/>
      <c r="R256" s="8"/>
      <c r="T256" s="9"/>
      <c r="AE256" s="10"/>
      <c r="AF256" s="11"/>
      <c r="AG256" s="12"/>
      <c r="AH256" s="13"/>
      <c r="AI256" s="14"/>
      <c r="AJ256" s="15"/>
      <c r="AK256" s="16"/>
      <c r="AN256" s="17"/>
      <c r="AO256" s="18"/>
      <c r="AQ256" s="19"/>
      <c r="AR256" s="20"/>
      <c r="AS256" s="21"/>
      <c r="AW256" s="22"/>
      <c r="AX256" s="23"/>
      <c r="BA256" s="24"/>
      <c r="BG256" s="1"/>
      <c r="BH256" s="1"/>
      <c r="BK256" s="25"/>
      <c r="BL256" s="26"/>
    </row>
    <row r="257" spans="1:64" x14ac:dyDescent="0.25">
      <c r="A257" t="s">
        <v>288</v>
      </c>
      <c r="B257" t="s">
        <v>5</v>
      </c>
      <c r="C257" s="28">
        <v>9</v>
      </c>
      <c r="D257" s="27">
        <v>22</v>
      </c>
      <c r="E257" s="31">
        <f>D257*2*1.22</f>
        <v>53.68</v>
      </c>
      <c r="F257" s="32">
        <f>E257*C257</f>
        <v>483.12</v>
      </c>
      <c r="G257" s="2"/>
      <c r="H257" s="3"/>
      <c r="I257" s="4"/>
      <c r="L257" s="5"/>
      <c r="N257" s="6"/>
      <c r="P257" s="7"/>
      <c r="R257" s="8"/>
      <c r="T257" s="9"/>
      <c r="AE257" s="10"/>
      <c r="AF257" s="11"/>
      <c r="AG257" s="12"/>
      <c r="AH257" s="13"/>
      <c r="AI257" s="14"/>
      <c r="AJ257" s="15"/>
      <c r="AK257" s="16"/>
      <c r="AN257" s="17"/>
      <c r="AO257" s="18"/>
      <c r="AQ257" s="19"/>
      <c r="AR257" s="20"/>
      <c r="AS257" s="21"/>
      <c r="AW257" s="22"/>
      <c r="AX257" s="23"/>
      <c r="BA257" s="24"/>
      <c r="BG257" s="1"/>
      <c r="BH257" s="1"/>
      <c r="BK257" s="25"/>
      <c r="BL257" s="26"/>
    </row>
    <row r="258" spans="1:64" x14ac:dyDescent="0.25">
      <c r="A258" t="s">
        <v>287</v>
      </c>
      <c r="B258" t="s">
        <v>5</v>
      </c>
      <c r="C258" s="28">
        <v>51</v>
      </c>
      <c r="D258" s="27">
        <v>22</v>
      </c>
      <c r="E258" s="31">
        <f>D258*2*1.22</f>
        <v>53.68</v>
      </c>
      <c r="F258" s="32">
        <f>E258*C258</f>
        <v>2737.68</v>
      </c>
      <c r="G258" s="2"/>
      <c r="H258" s="3"/>
      <c r="I258" s="4"/>
      <c r="L258" s="5"/>
      <c r="N258" s="6"/>
      <c r="P258" s="7"/>
      <c r="R258" s="8"/>
      <c r="T258" s="9"/>
      <c r="AE258" s="10"/>
      <c r="AF258" s="11"/>
      <c r="AG258" s="12"/>
      <c r="AH258" s="13"/>
      <c r="AI258" s="14"/>
      <c r="AJ258" s="15"/>
      <c r="AK258" s="16"/>
      <c r="AN258" s="17"/>
      <c r="AO258" s="18"/>
      <c r="AQ258" s="19"/>
      <c r="AR258" s="20"/>
      <c r="AS258" s="21"/>
      <c r="AW258" s="22"/>
      <c r="AX258" s="23"/>
      <c r="BA258" s="24"/>
      <c r="BG258" s="1"/>
      <c r="BH258" s="1"/>
      <c r="BK258" s="25"/>
      <c r="BL258" s="26"/>
    </row>
    <row r="259" spans="1:64" x14ac:dyDescent="0.25">
      <c r="A259" t="s">
        <v>287</v>
      </c>
      <c r="B259" t="s">
        <v>5</v>
      </c>
      <c r="C259" s="28">
        <v>12</v>
      </c>
      <c r="D259" s="27">
        <v>22</v>
      </c>
      <c r="E259" s="31">
        <f>D259*2*1.22</f>
        <v>53.68</v>
      </c>
      <c r="F259" s="32">
        <f>E259*C259</f>
        <v>644.16</v>
      </c>
      <c r="G259" s="2"/>
      <c r="H259" s="3"/>
      <c r="I259" s="4"/>
      <c r="L259" s="5"/>
      <c r="N259" s="6"/>
      <c r="P259" s="7"/>
      <c r="R259" s="8"/>
      <c r="T259" s="9"/>
      <c r="AE259" s="10"/>
      <c r="AF259" s="11"/>
      <c r="AG259" s="12"/>
      <c r="AH259" s="13"/>
      <c r="AI259" s="14"/>
      <c r="AJ259" s="15"/>
      <c r="AK259" s="16"/>
      <c r="AN259" s="17"/>
      <c r="AO259" s="18"/>
      <c r="AQ259" s="19"/>
      <c r="AR259" s="20"/>
      <c r="AS259" s="21"/>
      <c r="AW259" s="22"/>
      <c r="AX259" s="23"/>
      <c r="BA259" s="24"/>
      <c r="BG259" s="1"/>
      <c r="BH259" s="1"/>
      <c r="BK259" s="25"/>
      <c r="BL259" s="26"/>
    </row>
    <row r="260" spans="1:64" x14ac:dyDescent="0.25">
      <c r="A260" t="s">
        <v>263</v>
      </c>
      <c r="B260" t="s">
        <v>5</v>
      </c>
      <c r="C260" s="28">
        <v>12</v>
      </c>
      <c r="D260" s="27">
        <v>13</v>
      </c>
      <c r="E260" s="31">
        <f>D260*2*1.22</f>
        <v>31.72</v>
      </c>
      <c r="F260" s="32">
        <f>E260*C260</f>
        <v>380.64</v>
      </c>
      <c r="G260" s="2"/>
      <c r="H260" s="3"/>
      <c r="I260" s="4"/>
      <c r="L260" s="5"/>
      <c r="N260" s="6"/>
      <c r="P260" s="7"/>
      <c r="R260" s="8"/>
      <c r="T260" s="9"/>
      <c r="AE260" s="10"/>
      <c r="AF260" s="11"/>
      <c r="AG260" s="12"/>
      <c r="AH260" s="13"/>
      <c r="AI260" s="14"/>
      <c r="AJ260" s="15"/>
      <c r="AK260" s="16"/>
      <c r="AN260" s="17"/>
      <c r="AO260" s="18"/>
      <c r="AQ260" s="19"/>
      <c r="AR260" s="20"/>
      <c r="AS260" s="21"/>
      <c r="AW260" s="22"/>
      <c r="AX260" s="23"/>
      <c r="BA260" s="24"/>
      <c r="BG260" s="1"/>
      <c r="BH260" s="1"/>
      <c r="BK260" s="25"/>
      <c r="BL260" s="26"/>
    </row>
    <row r="261" spans="1:64" x14ac:dyDescent="0.25">
      <c r="A261" t="s">
        <v>263</v>
      </c>
      <c r="B261" t="s">
        <v>5</v>
      </c>
      <c r="C261" s="28">
        <v>43</v>
      </c>
      <c r="D261" s="27">
        <v>13</v>
      </c>
      <c r="E261" s="31">
        <f>D261*2*1.22</f>
        <v>31.72</v>
      </c>
      <c r="F261" s="32">
        <f>E261*C261</f>
        <v>1363.96</v>
      </c>
      <c r="G261" s="2"/>
      <c r="H261" s="3"/>
      <c r="I261" s="4"/>
      <c r="L261" s="5"/>
      <c r="N261" s="6"/>
      <c r="P261" s="7"/>
      <c r="R261" s="8"/>
      <c r="T261" s="9"/>
      <c r="AE261" s="10"/>
      <c r="AF261" s="11"/>
      <c r="AG261" s="12"/>
      <c r="AH261" s="13"/>
      <c r="AI261" s="14"/>
      <c r="AJ261" s="15"/>
      <c r="AK261" s="16"/>
      <c r="AN261" s="17"/>
      <c r="AO261" s="18"/>
      <c r="AQ261" s="19"/>
      <c r="AR261" s="20"/>
      <c r="AS261" s="21"/>
      <c r="AW261" s="22"/>
      <c r="AX261" s="23"/>
      <c r="BA261" s="24"/>
      <c r="BG261" s="1"/>
      <c r="BH261" s="1"/>
      <c r="BK261" s="25"/>
      <c r="BL261" s="26"/>
    </row>
    <row r="262" spans="1:64" x14ac:dyDescent="0.25">
      <c r="A262" t="s">
        <v>264</v>
      </c>
      <c r="B262" t="s">
        <v>5</v>
      </c>
      <c r="C262" s="28">
        <v>12</v>
      </c>
      <c r="D262" s="27">
        <v>13</v>
      </c>
      <c r="E262" s="31">
        <f>D262*2*1.22</f>
        <v>31.72</v>
      </c>
      <c r="F262" s="32">
        <f>E262*C262</f>
        <v>380.64</v>
      </c>
      <c r="G262" s="2"/>
      <c r="H262" s="3"/>
      <c r="I262" s="4"/>
      <c r="L262" s="5"/>
      <c r="N262" s="6"/>
      <c r="P262" s="7"/>
      <c r="R262" s="8"/>
      <c r="T262" s="9"/>
      <c r="AE262" s="10"/>
      <c r="AF262" s="11"/>
      <c r="AG262" s="12"/>
      <c r="AH262" s="13"/>
      <c r="AI262" s="14"/>
      <c r="AJ262" s="15"/>
      <c r="AK262" s="16"/>
      <c r="AN262" s="17"/>
      <c r="AO262" s="18"/>
      <c r="AQ262" s="19"/>
      <c r="AR262" s="20"/>
      <c r="AS262" s="21"/>
      <c r="AW262" s="22"/>
      <c r="AX262" s="23"/>
      <c r="BA262" s="24"/>
      <c r="BG262" s="1"/>
      <c r="BH262" s="1"/>
      <c r="BK262" s="25"/>
      <c r="BL262" s="26"/>
    </row>
    <row r="263" spans="1:64" x14ac:dyDescent="0.25">
      <c r="A263" t="s">
        <v>264</v>
      </c>
      <c r="B263" t="s">
        <v>5</v>
      </c>
      <c r="C263" s="28">
        <v>41</v>
      </c>
      <c r="D263" s="27">
        <v>13</v>
      </c>
      <c r="E263" s="31">
        <f>D263*2*1.22</f>
        <v>31.72</v>
      </c>
      <c r="F263" s="32">
        <f>E263*C263</f>
        <v>1300.52</v>
      </c>
      <c r="G263" s="2"/>
      <c r="H263" s="3"/>
      <c r="I263" s="4"/>
      <c r="L263" s="5"/>
      <c r="N263" s="6"/>
      <c r="P263" s="7"/>
      <c r="R263" s="8"/>
      <c r="T263" s="9"/>
      <c r="AE263" s="10"/>
      <c r="AF263" s="11"/>
      <c r="AG263" s="12"/>
      <c r="AH263" s="13"/>
      <c r="AI263" s="14"/>
      <c r="AJ263" s="15"/>
      <c r="AK263" s="16"/>
      <c r="AN263" s="17"/>
      <c r="AO263" s="18"/>
      <c r="AQ263" s="19"/>
      <c r="AR263" s="20"/>
      <c r="AS263" s="21"/>
      <c r="AW263" s="22"/>
      <c r="AX263" s="23"/>
      <c r="BA263" s="24"/>
      <c r="BG263" s="1"/>
      <c r="BH263" s="1"/>
      <c r="BK263" s="25"/>
      <c r="BL263" s="26"/>
    </row>
    <row r="264" spans="1:64" x14ac:dyDescent="0.25">
      <c r="A264" t="s">
        <v>265</v>
      </c>
      <c r="B264" t="s">
        <v>5</v>
      </c>
      <c r="C264" s="28">
        <v>10</v>
      </c>
      <c r="D264" s="27">
        <v>13</v>
      </c>
      <c r="E264" s="31">
        <f>D264*2*1.22</f>
        <v>31.72</v>
      </c>
      <c r="F264" s="32">
        <f>E264*C264</f>
        <v>317.2</v>
      </c>
      <c r="G264" s="2"/>
      <c r="H264" s="3"/>
      <c r="I264" s="4"/>
      <c r="L264" s="5"/>
      <c r="N264" s="6"/>
      <c r="P264" s="7"/>
      <c r="R264" s="8"/>
      <c r="T264" s="9"/>
      <c r="AE264" s="10"/>
      <c r="AF264" s="11"/>
      <c r="AG264" s="12"/>
      <c r="AH264" s="13"/>
      <c r="AI264" s="14"/>
      <c r="AJ264" s="15"/>
      <c r="AK264" s="16"/>
      <c r="AN264" s="17"/>
      <c r="AO264" s="18"/>
      <c r="AQ264" s="19"/>
      <c r="AR264" s="20"/>
      <c r="AS264" s="21"/>
      <c r="AW264" s="22"/>
      <c r="AX264" s="23"/>
      <c r="BA264" s="24"/>
      <c r="BG264" s="1"/>
      <c r="BH264" s="1"/>
      <c r="BK264" s="25"/>
      <c r="BL264" s="26"/>
    </row>
    <row r="265" spans="1:64" x14ac:dyDescent="0.25">
      <c r="A265" t="s">
        <v>265</v>
      </c>
      <c r="B265" t="s">
        <v>5</v>
      </c>
      <c r="C265" s="28">
        <v>39</v>
      </c>
      <c r="D265" s="27">
        <v>13</v>
      </c>
      <c r="E265" s="31">
        <f>D265*2*1.22</f>
        <v>31.72</v>
      </c>
      <c r="F265" s="32">
        <f>E265*C265</f>
        <v>1237.08</v>
      </c>
      <c r="G265" s="2"/>
      <c r="H265" s="3"/>
      <c r="I265" s="4"/>
      <c r="L265" s="5"/>
      <c r="N265" s="6"/>
      <c r="P265" s="7"/>
      <c r="R265" s="8"/>
      <c r="T265" s="9"/>
      <c r="AE265" s="10"/>
      <c r="AF265" s="11"/>
      <c r="AG265" s="12"/>
      <c r="AH265" s="13"/>
      <c r="AI265" s="14"/>
      <c r="AJ265" s="15"/>
      <c r="AK265" s="16"/>
      <c r="AN265" s="17"/>
      <c r="AO265" s="18"/>
      <c r="AQ265" s="19"/>
      <c r="AR265" s="20"/>
      <c r="AS265" s="21"/>
      <c r="AW265" s="22"/>
      <c r="AX265" s="23"/>
      <c r="BA265" s="24"/>
      <c r="BG265" s="1"/>
      <c r="BH265" s="1"/>
      <c r="BK265" s="25"/>
      <c r="BL265" s="26"/>
    </row>
    <row r="266" spans="1:64" x14ac:dyDescent="0.25">
      <c r="A266" t="s">
        <v>265</v>
      </c>
      <c r="B266" t="s">
        <v>5</v>
      </c>
      <c r="C266" s="28">
        <v>4</v>
      </c>
      <c r="D266" s="27">
        <v>13</v>
      </c>
      <c r="E266" s="31">
        <f>D266*2*1.22</f>
        <v>31.72</v>
      </c>
      <c r="F266" s="32">
        <f>E266*C266</f>
        <v>126.88</v>
      </c>
      <c r="G266" s="2"/>
      <c r="H266" s="3"/>
      <c r="I266" s="4"/>
      <c r="L266" s="5"/>
      <c r="N266" s="6"/>
      <c r="P266" s="7"/>
      <c r="R266" s="8"/>
      <c r="T266" s="9"/>
      <c r="AE266" s="10"/>
      <c r="AF266" s="11"/>
      <c r="AG266" s="12"/>
      <c r="AH266" s="13"/>
      <c r="AI266" s="14"/>
      <c r="AJ266" s="15"/>
      <c r="AK266" s="16"/>
      <c r="AN266" s="17"/>
      <c r="AO266" s="18"/>
      <c r="AQ266" s="19"/>
      <c r="AR266" s="20"/>
      <c r="AS266" s="21"/>
      <c r="AW266" s="22"/>
      <c r="AX266" s="23"/>
      <c r="BA266" s="24"/>
      <c r="BG266" s="1"/>
      <c r="BH266" s="1"/>
      <c r="BK266" s="25"/>
      <c r="BL266" s="26"/>
    </row>
    <row r="267" spans="1:64" x14ac:dyDescent="0.25">
      <c r="A267" t="s">
        <v>266</v>
      </c>
      <c r="B267" t="s">
        <v>5</v>
      </c>
      <c r="C267" s="28">
        <v>11</v>
      </c>
      <c r="D267" s="27">
        <v>13</v>
      </c>
      <c r="E267" s="31">
        <f>D267*2*1.22</f>
        <v>31.72</v>
      </c>
      <c r="F267" s="32">
        <f>E267*C267</f>
        <v>348.91999999999996</v>
      </c>
      <c r="G267" s="2"/>
      <c r="H267" s="3"/>
      <c r="I267" s="4"/>
      <c r="L267" s="5"/>
      <c r="N267" s="6"/>
      <c r="P267" s="7"/>
      <c r="R267" s="8"/>
      <c r="T267" s="9"/>
      <c r="AE267" s="10"/>
      <c r="AF267" s="11"/>
      <c r="AG267" s="12"/>
      <c r="AH267" s="13"/>
      <c r="AI267" s="14"/>
      <c r="AJ267" s="15"/>
      <c r="AK267" s="16"/>
      <c r="AN267" s="17"/>
      <c r="AO267" s="18"/>
      <c r="AQ267" s="19"/>
      <c r="AR267" s="20"/>
      <c r="AS267" s="21"/>
      <c r="AW267" s="22"/>
      <c r="AX267" s="23"/>
      <c r="BA267" s="24"/>
      <c r="BG267" s="1"/>
      <c r="BH267" s="1"/>
      <c r="BK267" s="25"/>
      <c r="BL267" s="26"/>
    </row>
    <row r="268" spans="1:64" x14ac:dyDescent="0.25">
      <c r="A268" t="s">
        <v>266</v>
      </c>
      <c r="B268" t="s">
        <v>5</v>
      </c>
      <c r="C268" s="28">
        <v>77</v>
      </c>
      <c r="D268" s="27">
        <v>13</v>
      </c>
      <c r="E268" s="31">
        <f>D268*2*1.22</f>
        <v>31.72</v>
      </c>
      <c r="F268" s="32">
        <f>E268*C268</f>
        <v>2442.44</v>
      </c>
      <c r="G268" s="2"/>
      <c r="H268" s="3"/>
      <c r="I268" s="4"/>
      <c r="L268" s="5"/>
      <c r="N268" s="6"/>
      <c r="P268" s="7"/>
      <c r="R268" s="8"/>
      <c r="T268" s="9"/>
      <c r="AE268" s="10"/>
      <c r="AF268" s="11"/>
      <c r="AG268" s="12"/>
      <c r="AH268" s="13"/>
      <c r="AI268" s="14"/>
      <c r="AJ268" s="15"/>
      <c r="AK268" s="16"/>
      <c r="AN268" s="17"/>
      <c r="AO268" s="18"/>
      <c r="AQ268" s="19"/>
      <c r="AR268" s="20"/>
      <c r="AS268" s="21"/>
      <c r="AW268" s="22"/>
      <c r="AX268" s="23"/>
      <c r="BA268" s="24"/>
      <c r="BG268" s="1"/>
      <c r="BH268" s="1"/>
      <c r="BK268" s="25"/>
      <c r="BL268" s="26"/>
    </row>
    <row r="269" spans="1:64" x14ac:dyDescent="0.25">
      <c r="A269" t="s">
        <v>293</v>
      </c>
      <c r="B269" t="s">
        <v>5</v>
      </c>
      <c r="C269" s="28">
        <v>12</v>
      </c>
      <c r="D269" s="27">
        <v>19</v>
      </c>
      <c r="E269" s="31">
        <f>D269*2*1.22</f>
        <v>46.36</v>
      </c>
      <c r="F269" s="32">
        <f>E269*C269</f>
        <v>556.31999999999994</v>
      </c>
      <c r="G269" s="2"/>
      <c r="H269" s="3"/>
      <c r="I269" s="4"/>
      <c r="L269" s="5"/>
      <c r="N269" s="6"/>
      <c r="P269" s="7"/>
      <c r="R269" s="8"/>
      <c r="T269" s="9"/>
      <c r="AE269" s="10"/>
      <c r="AF269" s="11"/>
      <c r="AG269" s="12"/>
      <c r="AH269" s="13"/>
      <c r="AI269" s="14"/>
      <c r="AJ269" s="15"/>
      <c r="AK269" s="16"/>
      <c r="AN269" s="17"/>
      <c r="AO269" s="18"/>
      <c r="AQ269" s="19"/>
      <c r="AR269" s="20"/>
      <c r="AS269" s="21"/>
      <c r="AW269" s="22"/>
      <c r="AX269" s="23"/>
      <c r="BA269" s="24"/>
      <c r="BG269" s="1"/>
      <c r="BH269" s="1"/>
      <c r="BK269" s="25"/>
      <c r="BL269" s="26"/>
    </row>
    <row r="270" spans="1:64" x14ac:dyDescent="0.25">
      <c r="A270" t="s">
        <v>293</v>
      </c>
      <c r="B270" t="s">
        <v>5</v>
      </c>
      <c r="C270" s="28">
        <v>34</v>
      </c>
      <c r="D270" s="27">
        <v>19</v>
      </c>
      <c r="E270" s="31">
        <f>D270*2*1.22</f>
        <v>46.36</v>
      </c>
      <c r="F270" s="32">
        <f>E270*C270</f>
        <v>1576.24</v>
      </c>
      <c r="G270" s="2"/>
      <c r="H270" s="3"/>
      <c r="I270" s="4"/>
      <c r="L270" s="5"/>
      <c r="N270" s="6"/>
      <c r="P270" s="7"/>
      <c r="R270" s="8"/>
      <c r="T270" s="9"/>
      <c r="AE270" s="10"/>
      <c r="AF270" s="11"/>
      <c r="AG270" s="12"/>
      <c r="AH270" s="13"/>
      <c r="AI270" s="14"/>
      <c r="AJ270" s="15"/>
      <c r="AK270" s="16"/>
      <c r="AN270" s="17"/>
      <c r="AO270" s="18"/>
      <c r="AQ270" s="19"/>
      <c r="AR270" s="20"/>
      <c r="AS270" s="21"/>
      <c r="AW270" s="22"/>
      <c r="AX270" s="23"/>
      <c r="BA270" s="24"/>
      <c r="BG270" s="1"/>
      <c r="BH270" s="1"/>
      <c r="BK270" s="25"/>
      <c r="BL270" s="26"/>
    </row>
    <row r="271" spans="1:64" x14ac:dyDescent="0.25">
      <c r="A271" t="s">
        <v>294</v>
      </c>
      <c r="B271" t="s">
        <v>5</v>
      </c>
      <c r="C271" s="28">
        <v>13</v>
      </c>
      <c r="D271" s="27">
        <v>19</v>
      </c>
      <c r="E271" s="31">
        <f>D271*2*1.22</f>
        <v>46.36</v>
      </c>
      <c r="F271" s="32">
        <f>E271*C271</f>
        <v>602.67999999999995</v>
      </c>
      <c r="G271" s="2"/>
      <c r="H271" s="3"/>
      <c r="I271" s="4"/>
      <c r="L271" s="5"/>
      <c r="N271" s="6"/>
      <c r="P271" s="7"/>
      <c r="R271" s="8"/>
      <c r="T271" s="9"/>
      <c r="AE271" s="10"/>
      <c r="AF271" s="11"/>
      <c r="AG271" s="12"/>
      <c r="AH271" s="13"/>
      <c r="AI271" s="14"/>
      <c r="AJ271" s="15"/>
      <c r="AK271" s="16"/>
      <c r="AN271" s="17"/>
      <c r="AO271" s="18"/>
      <c r="AQ271" s="19"/>
      <c r="AR271" s="20"/>
      <c r="AS271" s="21"/>
      <c r="AW271" s="22"/>
      <c r="AX271" s="23"/>
      <c r="BA271" s="24"/>
      <c r="BG271" s="1"/>
      <c r="BH271" s="1"/>
      <c r="BK271" s="25"/>
      <c r="BL271" s="26"/>
    </row>
    <row r="272" spans="1:64" x14ac:dyDescent="0.25">
      <c r="A272" t="s">
        <v>294</v>
      </c>
      <c r="B272" t="s">
        <v>5</v>
      </c>
      <c r="C272" s="28">
        <v>13</v>
      </c>
      <c r="D272" s="27">
        <v>19</v>
      </c>
      <c r="E272" s="31">
        <f>D272*2*1.22</f>
        <v>46.36</v>
      </c>
      <c r="F272" s="32">
        <f>E272*C272</f>
        <v>602.67999999999995</v>
      </c>
      <c r="G272" s="2"/>
      <c r="H272" s="3"/>
      <c r="I272" s="4"/>
      <c r="L272" s="5"/>
      <c r="N272" s="6"/>
      <c r="P272" s="7"/>
      <c r="R272" s="8"/>
      <c r="T272" s="9"/>
      <c r="AE272" s="10"/>
      <c r="AF272" s="11"/>
      <c r="AG272" s="12"/>
      <c r="AH272" s="13"/>
      <c r="AI272" s="14"/>
      <c r="AJ272" s="15"/>
      <c r="AK272" s="16"/>
      <c r="AN272" s="17"/>
      <c r="AO272" s="18"/>
      <c r="AQ272" s="19"/>
      <c r="AR272" s="20"/>
      <c r="AS272" s="21"/>
      <c r="AW272" s="22"/>
      <c r="AX272" s="23"/>
      <c r="BA272" s="24"/>
      <c r="BG272" s="1"/>
      <c r="BH272" s="1"/>
      <c r="BK272" s="25"/>
      <c r="BL272" s="26"/>
    </row>
    <row r="273" spans="1:64" x14ac:dyDescent="0.25">
      <c r="A273" t="s">
        <v>295</v>
      </c>
      <c r="B273" t="s">
        <v>5</v>
      </c>
      <c r="C273" s="28">
        <v>12</v>
      </c>
      <c r="D273" s="27">
        <v>19</v>
      </c>
      <c r="E273" s="31">
        <f>D273*2*1.22</f>
        <v>46.36</v>
      </c>
      <c r="F273" s="32">
        <f>E273*C273</f>
        <v>556.31999999999994</v>
      </c>
      <c r="G273" s="2"/>
      <c r="H273" s="3"/>
      <c r="I273" s="4"/>
      <c r="L273" s="5"/>
      <c r="N273" s="6"/>
      <c r="P273" s="7"/>
      <c r="R273" s="8"/>
      <c r="T273" s="9"/>
      <c r="AE273" s="10"/>
      <c r="AF273" s="11"/>
      <c r="AG273" s="12"/>
      <c r="AH273" s="13"/>
      <c r="AI273" s="14"/>
      <c r="AJ273" s="15"/>
      <c r="AK273" s="16"/>
      <c r="AN273" s="17"/>
      <c r="AO273" s="18"/>
      <c r="AQ273" s="19"/>
      <c r="AR273" s="20"/>
      <c r="AS273" s="21"/>
      <c r="AW273" s="22"/>
      <c r="AX273" s="23"/>
      <c r="BA273" s="24"/>
      <c r="BG273" s="1"/>
      <c r="BH273" s="1"/>
      <c r="BK273" s="25"/>
      <c r="BL273" s="26"/>
    </row>
    <row r="274" spans="1:64" x14ac:dyDescent="0.25">
      <c r="A274" t="s">
        <v>295</v>
      </c>
      <c r="B274" t="s">
        <v>5</v>
      </c>
      <c r="C274" s="28">
        <v>12</v>
      </c>
      <c r="D274" s="27">
        <v>19</v>
      </c>
      <c r="E274" s="31">
        <f>D274*2*1.22</f>
        <v>46.36</v>
      </c>
      <c r="F274" s="32">
        <f>E274*C274</f>
        <v>556.31999999999994</v>
      </c>
      <c r="G274" s="2"/>
      <c r="H274" s="3"/>
      <c r="I274" s="4"/>
      <c r="L274" s="5"/>
      <c r="N274" s="6"/>
      <c r="P274" s="7"/>
      <c r="R274" s="8"/>
      <c r="T274" s="9"/>
      <c r="AE274" s="10"/>
      <c r="AF274" s="11"/>
      <c r="AG274" s="12"/>
      <c r="AH274" s="13"/>
      <c r="AI274" s="14"/>
      <c r="AJ274" s="15"/>
      <c r="AK274" s="16"/>
      <c r="AN274" s="17"/>
      <c r="AO274" s="18"/>
      <c r="AQ274" s="19"/>
      <c r="AR274" s="20"/>
      <c r="AS274" s="21"/>
      <c r="AW274" s="22"/>
      <c r="AX274" s="23"/>
      <c r="BA274" s="24"/>
      <c r="BG274" s="1"/>
      <c r="BH274" s="1"/>
      <c r="BK274" s="25"/>
      <c r="BL274" s="26"/>
    </row>
    <row r="275" spans="1:64" x14ac:dyDescent="0.25">
      <c r="A275" t="s">
        <v>296</v>
      </c>
      <c r="B275" t="s">
        <v>5</v>
      </c>
      <c r="C275" s="28">
        <v>13</v>
      </c>
      <c r="D275" s="27">
        <v>19</v>
      </c>
      <c r="E275" s="31">
        <f>D275*2*1.22</f>
        <v>46.36</v>
      </c>
      <c r="F275" s="32">
        <f>E275*C275</f>
        <v>602.67999999999995</v>
      </c>
      <c r="G275" s="2"/>
      <c r="H275" s="3"/>
      <c r="I275" s="4"/>
      <c r="L275" s="5"/>
      <c r="N275" s="6"/>
      <c r="P275" s="7"/>
      <c r="R275" s="8"/>
      <c r="T275" s="9"/>
      <c r="AE275" s="10"/>
      <c r="AF275" s="11"/>
      <c r="AG275" s="12"/>
      <c r="AH275" s="13"/>
      <c r="AI275" s="14"/>
      <c r="AJ275" s="15"/>
      <c r="AK275" s="16"/>
      <c r="AN275" s="17"/>
      <c r="AO275" s="18"/>
      <c r="AQ275" s="19"/>
      <c r="AR275" s="20"/>
      <c r="AS275" s="21"/>
      <c r="AW275" s="22"/>
      <c r="AX275" s="23"/>
      <c r="BA275" s="24"/>
      <c r="BG275" s="1"/>
      <c r="BH275" s="1"/>
      <c r="BK275" s="25"/>
      <c r="BL275" s="26"/>
    </row>
    <row r="276" spans="1:64" x14ac:dyDescent="0.25">
      <c r="A276" t="s">
        <v>296</v>
      </c>
      <c r="B276" t="s">
        <v>5</v>
      </c>
      <c r="C276" s="28">
        <v>4</v>
      </c>
      <c r="D276" s="27">
        <v>19</v>
      </c>
      <c r="E276" s="31">
        <f>D276*2*1.22</f>
        <v>46.36</v>
      </c>
      <c r="F276" s="32">
        <f>E276*C276</f>
        <v>185.44</v>
      </c>
      <c r="G276" s="2"/>
      <c r="H276" s="3"/>
      <c r="I276" s="4"/>
      <c r="L276" s="5"/>
      <c r="N276" s="6"/>
      <c r="P276" s="7"/>
      <c r="R276" s="8"/>
      <c r="T276" s="9"/>
      <c r="AE276" s="10"/>
      <c r="AF276" s="11"/>
      <c r="AG276" s="12"/>
      <c r="AH276" s="13"/>
      <c r="AI276" s="14"/>
      <c r="AJ276" s="15"/>
      <c r="AK276" s="16"/>
      <c r="AN276" s="17"/>
      <c r="AO276" s="18"/>
      <c r="AQ276" s="19"/>
      <c r="AR276" s="20"/>
      <c r="AS276" s="21"/>
      <c r="AW276" s="22"/>
      <c r="AX276" s="23"/>
      <c r="BA276" s="24"/>
      <c r="BG276" s="1"/>
      <c r="BH276" s="1"/>
      <c r="BK276" s="25"/>
      <c r="BL276" s="26"/>
    </row>
    <row r="277" spans="1:64" x14ac:dyDescent="0.25">
      <c r="A277" t="s">
        <v>279</v>
      </c>
      <c r="B277" t="s">
        <v>5</v>
      </c>
      <c r="C277" s="28">
        <v>17</v>
      </c>
      <c r="D277" s="27">
        <v>5</v>
      </c>
      <c r="E277" s="31">
        <f>D277*2*1.22</f>
        <v>12.2</v>
      </c>
      <c r="F277" s="32">
        <f>E277*C277</f>
        <v>207.39999999999998</v>
      </c>
      <c r="G277" s="2"/>
      <c r="H277" s="3"/>
      <c r="I277" s="4"/>
      <c r="L277" s="5"/>
      <c r="N277" s="6"/>
      <c r="P277" s="7"/>
      <c r="R277" s="8"/>
      <c r="T277" s="9"/>
      <c r="AE277" s="10"/>
      <c r="AF277" s="11"/>
      <c r="AG277" s="12"/>
      <c r="AH277" s="13"/>
      <c r="AI277" s="14"/>
      <c r="AJ277" s="15"/>
      <c r="AK277" s="16"/>
      <c r="AN277" s="17"/>
      <c r="AO277" s="18"/>
      <c r="AQ277" s="19"/>
      <c r="AR277" s="20"/>
      <c r="AS277" s="21"/>
      <c r="AW277" s="22"/>
      <c r="AX277" s="23"/>
      <c r="BA277" s="24"/>
      <c r="BG277" s="1"/>
      <c r="BH277" s="1"/>
      <c r="BK277" s="25"/>
      <c r="BL277" s="26"/>
    </row>
    <row r="278" spans="1:64" x14ac:dyDescent="0.25">
      <c r="A278" t="s">
        <v>280</v>
      </c>
      <c r="B278" t="s">
        <v>5</v>
      </c>
      <c r="C278" s="28">
        <v>2</v>
      </c>
      <c r="D278" s="27">
        <v>5</v>
      </c>
      <c r="E278" s="31">
        <f>D278*2*1.22</f>
        <v>12.2</v>
      </c>
      <c r="F278" s="32">
        <f>E278*C278</f>
        <v>24.4</v>
      </c>
      <c r="G278" s="2"/>
      <c r="H278" s="3"/>
      <c r="I278" s="4"/>
      <c r="L278" s="5"/>
      <c r="N278" s="6"/>
      <c r="P278" s="7"/>
      <c r="R278" s="8"/>
      <c r="T278" s="9"/>
      <c r="AE278" s="10"/>
      <c r="AF278" s="11"/>
      <c r="AG278" s="12"/>
      <c r="AH278" s="13"/>
      <c r="AI278" s="14"/>
      <c r="AJ278" s="15"/>
      <c r="AK278" s="16"/>
      <c r="AN278" s="17"/>
      <c r="AO278" s="18"/>
      <c r="AQ278" s="19"/>
      <c r="AR278" s="20"/>
      <c r="AS278" s="21"/>
      <c r="AW278" s="22"/>
      <c r="AX278" s="23"/>
      <c r="BA278" s="24"/>
      <c r="BG278" s="1"/>
      <c r="BH278" s="1"/>
      <c r="BK278" s="25"/>
      <c r="BL278" s="26"/>
    </row>
    <row r="279" spans="1:64" x14ac:dyDescent="0.25">
      <c r="A279" t="s">
        <v>282</v>
      </c>
      <c r="B279" t="s">
        <v>5</v>
      </c>
      <c r="C279" s="28">
        <v>1</v>
      </c>
      <c r="D279" s="27">
        <v>5</v>
      </c>
      <c r="E279" s="31">
        <f>D279*2*1.22</f>
        <v>12.2</v>
      </c>
      <c r="F279" s="32">
        <f>E279*C279</f>
        <v>12.2</v>
      </c>
      <c r="G279" s="2"/>
      <c r="H279" s="3"/>
      <c r="I279" s="4"/>
      <c r="L279" s="5"/>
      <c r="N279" s="6"/>
      <c r="P279" s="7"/>
      <c r="R279" s="8"/>
      <c r="T279" s="9"/>
      <c r="AE279" s="10"/>
      <c r="AF279" s="11"/>
      <c r="AG279" s="12"/>
      <c r="AH279" s="13"/>
      <c r="AI279" s="14"/>
      <c r="AJ279" s="15"/>
      <c r="AK279" s="16"/>
      <c r="AN279" s="17"/>
      <c r="AO279" s="18"/>
      <c r="AQ279" s="19"/>
      <c r="AR279" s="20"/>
      <c r="AS279" s="21"/>
      <c r="AW279" s="22"/>
      <c r="AX279" s="23"/>
      <c r="BA279" s="24"/>
      <c r="BG279" s="1"/>
      <c r="BH279" s="1"/>
      <c r="BK279" s="25"/>
      <c r="BL279" s="26"/>
    </row>
    <row r="280" spans="1:64" x14ac:dyDescent="0.25">
      <c r="A280" t="s">
        <v>281</v>
      </c>
      <c r="B280" t="s">
        <v>5</v>
      </c>
      <c r="C280" s="28">
        <v>4</v>
      </c>
      <c r="D280" s="27">
        <v>5</v>
      </c>
      <c r="E280" s="31">
        <f>D280*2*1.22</f>
        <v>12.2</v>
      </c>
      <c r="F280" s="32">
        <f>E280*C280</f>
        <v>48.8</v>
      </c>
      <c r="G280" s="2"/>
      <c r="H280" s="3"/>
      <c r="I280" s="4"/>
      <c r="L280" s="5"/>
      <c r="N280" s="6"/>
      <c r="P280" s="7"/>
      <c r="R280" s="8"/>
      <c r="T280" s="9"/>
      <c r="AE280" s="10"/>
      <c r="AF280" s="11"/>
      <c r="AG280" s="12"/>
      <c r="AH280" s="13"/>
      <c r="AI280" s="14"/>
      <c r="AJ280" s="15"/>
      <c r="AK280" s="16"/>
      <c r="AN280" s="17"/>
      <c r="AO280" s="18"/>
      <c r="AQ280" s="19"/>
      <c r="AR280" s="20"/>
      <c r="AS280" s="21"/>
      <c r="AW280" s="22"/>
      <c r="AX280" s="23"/>
      <c r="BA280" s="24"/>
      <c r="BG280" s="1"/>
      <c r="BH280" s="1"/>
      <c r="BK280" s="25"/>
      <c r="BL280" s="26"/>
    </row>
    <row r="281" spans="1:64" x14ac:dyDescent="0.25">
      <c r="A281" t="s">
        <v>299</v>
      </c>
      <c r="B281" t="s">
        <v>5</v>
      </c>
      <c r="C281" s="28">
        <v>56</v>
      </c>
      <c r="D281" s="27">
        <v>18</v>
      </c>
      <c r="E281" s="31">
        <f>D281*2*1.22</f>
        <v>43.92</v>
      </c>
      <c r="F281" s="32">
        <f>E281*C281</f>
        <v>2459.52</v>
      </c>
      <c r="G281" s="2"/>
      <c r="H281" s="3"/>
      <c r="I281" s="4"/>
      <c r="L281" s="5"/>
      <c r="N281" s="6"/>
      <c r="P281" s="7"/>
      <c r="R281" s="8"/>
      <c r="T281" s="9"/>
      <c r="AE281" s="10"/>
      <c r="AF281" s="11"/>
      <c r="AG281" s="12"/>
      <c r="AH281" s="13"/>
      <c r="AI281" s="14"/>
      <c r="AJ281" s="15"/>
      <c r="AK281" s="16"/>
      <c r="AN281" s="17"/>
      <c r="AO281" s="18"/>
      <c r="AQ281" s="19"/>
      <c r="AR281" s="20"/>
      <c r="AS281" s="21"/>
      <c r="AW281" s="22"/>
      <c r="AX281" s="23"/>
      <c r="BA281" s="24"/>
      <c r="BG281" s="1"/>
      <c r="BH281" s="1"/>
      <c r="BK281" s="25"/>
      <c r="BL281" s="26"/>
    </row>
    <row r="282" spans="1:64" x14ac:dyDescent="0.25">
      <c r="A282" t="s">
        <v>299</v>
      </c>
      <c r="B282" t="s">
        <v>5</v>
      </c>
      <c r="C282" s="28">
        <v>12</v>
      </c>
      <c r="D282" s="27">
        <v>18</v>
      </c>
      <c r="E282" s="31">
        <f>D282*2*1.22</f>
        <v>43.92</v>
      </c>
      <c r="F282" s="32">
        <f>E282*C282</f>
        <v>527.04</v>
      </c>
      <c r="G282" s="2"/>
      <c r="H282" s="3"/>
      <c r="I282" s="4"/>
      <c r="L282" s="5"/>
      <c r="N282" s="6"/>
      <c r="P282" s="7"/>
      <c r="R282" s="8"/>
      <c r="T282" s="9"/>
      <c r="AE282" s="10"/>
      <c r="AF282" s="11"/>
      <c r="AG282" s="12"/>
      <c r="AH282" s="13"/>
      <c r="AI282" s="14"/>
      <c r="AJ282" s="15"/>
      <c r="AK282" s="16"/>
      <c r="AN282" s="17"/>
      <c r="AO282" s="18"/>
      <c r="AQ282" s="19"/>
      <c r="AR282" s="20"/>
      <c r="AS282" s="21"/>
      <c r="AW282" s="22"/>
      <c r="AX282" s="23"/>
      <c r="BA282" s="24"/>
      <c r="BG282" s="1"/>
      <c r="BH282" s="1"/>
      <c r="BK282" s="25"/>
      <c r="BL282" s="26"/>
    </row>
    <row r="283" spans="1:64" x14ac:dyDescent="0.25">
      <c r="A283" t="s">
        <v>300</v>
      </c>
      <c r="B283" t="s">
        <v>5</v>
      </c>
      <c r="C283" s="28">
        <v>37</v>
      </c>
      <c r="D283" s="27">
        <v>18</v>
      </c>
      <c r="E283" s="31">
        <f>D283*2*1.22</f>
        <v>43.92</v>
      </c>
      <c r="F283" s="32">
        <f>E283*C283</f>
        <v>1625.04</v>
      </c>
      <c r="G283" s="2"/>
      <c r="H283" s="3"/>
      <c r="I283" s="4"/>
      <c r="L283" s="5"/>
      <c r="N283" s="6"/>
      <c r="P283" s="7"/>
      <c r="R283" s="8"/>
      <c r="T283" s="9"/>
      <c r="AE283" s="10"/>
      <c r="AF283" s="11"/>
      <c r="AG283" s="12"/>
      <c r="AH283" s="13"/>
      <c r="AI283" s="14"/>
      <c r="AJ283" s="15"/>
      <c r="AK283" s="16"/>
      <c r="AN283" s="17"/>
      <c r="AO283" s="18"/>
      <c r="AQ283" s="19"/>
      <c r="AR283" s="20"/>
      <c r="AS283" s="21"/>
      <c r="AW283" s="22"/>
      <c r="AX283" s="23"/>
      <c r="BA283" s="24"/>
      <c r="BG283" s="1"/>
      <c r="BH283" s="1"/>
      <c r="BK283" s="25"/>
      <c r="BL283" s="26"/>
    </row>
    <row r="284" spans="1:64" x14ac:dyDescent="0.25">
      <c r="A284" t="s">
        <v>300</v>
      </c>
      <c r="B284" t="s">
        <v>5</v>
      </c>
      <c r="C284" s="28">
        <v>13</v>
      </c>
      <c r="D284" s="27">
        <v>18</v>
      </c>
      <c r="E284" s="31">
        <f>D284*2*1.22</f>
        <v>43.92</v>
      </c>
      <c r="F284" s="32">
        <f>E284*C284</f>
        <v>570.96</v>
      </c>
      <c r="G284" s="2"/>
      <c r="H284" s="3"/>
      <c r="I284" s="4"/>
      <c r="L284" s="5"/>
      <c r="N284" s="6"/>
      <c r="P284" s="7"/>
      <c r="R284" s="8"/>
      <c r="T284" s="9"/>
      <c r="AE284" s="10"/>
      <c r="AF284" s="11"/>
      <c r="AG284" s="12"/>
      <c r="AH284" s="13"/>
      <c r="AI284" s="14"/>
      <c r="AJ284" s="15"/>
      <c r="AK284" s="16"/>
      <c r="AN284" s="17"/>
      <c r="AO284" s="18"/>
      <c r="AQ284" s="19"/>
      <c r="AR284" s="20"/>
      <c r="AS284" s="21"/>
      <c r="AW284" s="22"/>
      <c r="AX284" s="23"/>
      <c r="BA284" s="24"/>
      <c r="BG284" s="1"/>
      <c r="BH284" s="1"/>
      <c r="BK284" s="25"/>
      <c r="BL284" s="26"/>
    </row>
    <row r="285" spans="1:64" x14ac:dyDescent="0.25">
      <c r="A285" t="s">
        <v>301</v>
      </c>
      <c r="B285" t="s">
        <v>5</v>
      </c>
      <c r="C285" s="28">
        <v>75</v>
      </c>
      <c r="D285" s="27">
        <v>18</v>
      </c>
      <c r="E285" s="31">
        <f>D285*2*1.22</f>
        <v>43.92</v>
      </c>
      <c r="F285" s="32">
        <f>E285*C285</f>
        <v>3294</v>
      </c>
      <c r="G285" s="2"/>
      <c r="H285" s="3"/>
      <c r="I285" s="4"/>
      <c r="L285" s="5"/>
      <c r="N285" s="6"/>
      <c r="P285" s="7"/>
      <c r="R285" s="8"/>
      <c r="T285" s="9"/>
      <c r="AE285" s="10"/>
      <c r="AF285" s="11"/>
      <c r="AG285" s="12"/>
      <c r="AH285" s="13"/>
      <c r="AI285" s="14"/>
      <c r="AJ285" s="15"/>
      <c r="AK285" s="16"/>
      <c r="AN285" s="17"/>
      <c r="AO285" s="18"/>
      <c r="AQ285" s="19"/>
      <c r="AR285" s="20"/>
      <c r="AS285" s="21"/>
      <c r="AW285" s="22"/>
      <c r="AX285" s="23"/>
      <c r="BA285" s="24"/>
      <c r="BG285" s="1"/>
      <c r="BH285" s="1"/>
      <c r="BK285" s="25"/>
      <c r="BL285" s="26"/>
    </row>
    <row r="286" spans="1:64" x14ac:dyDescent="0.25">
      <c r="A286" t="s">
        <v>302</v>
      </c>
      <c r="B286" t="s">
        <v>5</v>
      </c>
      <c r="C286" s="28">
        <v>59</v>
      </c>
      <c r="D286" s="27">
        <v>18</v>
      </c>
      <c r="E286" s="31">
        <f>D286*2*1.22</f>
        <v>43.92</v>
      </c>
      <c r="F286" s="32">
        <f>E286*C286</f>
        <v>2591.2800000000002</v>
      </c>
      <c r="G286" s="2"/>
      <c r="H286" s="3"/>
      <c r="I286" s="4"/>
      <c r="L286" s="5"/>
      <c r="N286" s="6"/>
      <c r="P286" s="7"/>
      <c r="R286" s="8"/>
      <c r="T286" s="9"/>
      <c r="AE286" s="10"/>
      <c r="AF286" s="11"/>
      <c r="AG286" s="12"/>
      <c r="AH286" s="13"/>
      <c r="AI286" s="14"/>
      <c r="AJ286" s="15"/>
      <c r="AK286" s="16"/>
      <c r="AN286" s="17"/>
      <c r="AO286" s="18"/>
      <c r="AQ286" s="19"/>
      <c r="AR286" s="20"/>
      <c r="AS286" s="21"/>
      <c r="AW286" s="22"/>
      <c r="AX286" s="23"/>
      <c r="BA286" s="24"/>
      <c r="BG286" s="1"/>
      <c r="BH286" s="1"/>
      <c r="BK286" s="25"/>
      <c r="BL286" s="26"/>
    </row>
    <row r="287" spans="1:64" x14ac:dyDescent="0.25">
      <c r="A287" t="s">
        <v>309</v>
      </c>
      <c r="B287" t="s">
        <v>11</v>
      </c>
      <c r="C287" s="28">
        <v>9</v>
      </c>
      <c r="D287" s="27">
        <v>26</v>
      </c>
      <c r="E287" s="31">
        <f>D287*2*1.22</f>
        <v>63.44</v>
      </c>
      <c r="F287" s="32">
        <f>E287*C287</f>
        <v>570.96</v>
      </c>
      <c r="G287" s="2"/>
      <c r="H287" s="3"/>
      <c r="I287" s="4"/>
      <c r="L287" s="5"/>
      <c r="N287" s="6"/>
      <c r="P287" s="7"/>
      <c r="R287" s="8"/>
      <c r="T287" s="9"/>
      <c r="AE287" s="10"/>
      <c r="AF287" s="11"/>
      <c r="AG287" s="12"/>
      <c r="AH287" s="13"/>
      <c r="AI287" s="14"/>
      <c r="AJ287" s="15"/>
      <c r="AK287" s="16"/>
      <c r="AN287" s="17"/>
      <c r="AO287" s="18"/>
      <c r="AQ287" s="19"/>
      <c r="AR287" s="20"/>
      <c r="AS287" s="21"/>
      <c r="AW287" s="22"/>
      <c r="AX287" s="23"/>
      <c r="BA287" s="24"/>
      <c r="BG287" s="1"/>
      <c r="BH287" s="1"/>
      <c r="BK287" s="25"/>
      <c r="BL287" s="26"/>
    </row>
    <row r="288" spans="1:64" x14ac:dyDescent="0.25">
      <c r="A288" t="s">
        <v>309</v>
      </c>
      <c r="B288" t="s">
        <v>11</v>
      </c>
      <c r="C288" s="28">
        <v>21</v>
      </c>
      <c r="D288" s="27">
        <v>26</v>
      </c>
      <c r="E288" s="31">
        <f>D288*2*1.22</f>
        <v>63.44</v>
      </c>
      <c r="F288" s="32">
        <f>E288*C288</f>
        <v>1332.24</v>
      </c>
      <c r="G288" s="2"/>
      <c r="H288" s="3"/>
      <c r="I288" s="4"/>
      <c r="L288" s="5"/>
      <c r="N288" s="6"/>
      <c r="P288" s="7"/>
      <c r="R288" s="8"/>
      <c r="T288" s="9"/>
      <c r="AE288" s="10"/>
      <c r="AF288" s="11"/>
      <c r="AG288" s="12"/>
      <c r="AH288" s="13"/>
      <c r="AI288" s="14"/>
      <c r="AJ288" s="15"/>
      <c r="AK288" s="16"/>
      <c r="AN288" s="17"/>
      <c r="AO288" s="18"/>
      <c r="AQ288" s="19"/>
      <c r="AR288" s="20"/>
      <c r="AS288" s="21"/>
      <c r="AW288" s="22"/>
      <c r="AX288" s="23"/>
      <c r="BA288" s="24"/>
      <c r="BG288" s="1"/>
      <c r="BH288" s="1"/>
      <c r="BK288" s="25"/>
      <c r="BL288" s="26"/>
    </row>
    <row r="289" spans="1:64" x14ac:dyDescent="0.25">
      <c r="A289" t="s">
        <v>284</v>
      </c>
      <c r="B289" t="s">
        <v>11</v>
      </c>
      <c r="C289" s="28">
        <v>24</v>
      </c>
      <c r="D289" s="27">
        <v>26</v>
      </c>
      <c r="E289" s="31">
        <f>D289*2*1.22</f>
        <v>63.44</v>
      </c>
      <c r="F289" s="32">
        <f>E289*C289</f>
        <v>1522.56</v>
      </c>
      <c r="G289" s="2"/>
      <c r="H289" s="3"/>
      <c r="I289" s="4"/>
      <c r="L289" s="5"/>
      <c r="N289" s="6"/>
      <c r="P289" s="7"/>
      <c r="R289" s="8"/>
      <c r="T289" s="9"/>
      <c r="AE289" s="10"/>
      <c r="AF289" s="11"/>
      <c r="AG289" s="12"/>
      <c r="AH289" s="13"/>
      <c r="AI289" s="14"/>
      <c r="AJ289" s="15"/>
      <c r="AK289" s="16"/>
      <c r="AN289" s="17"/>
      <c r="AO289" s="18"/>
      <c r="AQ289" s="19"/>
      <c r="AR289" s="20"/>
      <c r="AS289" s="21"/>
      <c r="AW289" s="22"/>
      <c r="AX289" s="23"/>
      <c r="BA289" s="24"/>
      <c r="BG289" s="1"/>
      <c r="BH289" s="1"/>
      <c r="BK289" s="25"/>
      <c r="BL289" s="26"/>
    </row>
    <row r="290" spans="1:64" x14ac:dyDescent="0.25">
      <c r="A290" t="s">
        <v>284</v>
      </c>
      <c r="B290" t="s">
        <v>11</v>
      </c>
      <c r="C290" s="28">
        <v>11</v>
      </c>
      <c r="D290" s="27">
        <v>26</v>
      </c>
      <c r="E290" s="31">
        <f>D290*2*1.22</f>
        <v>63.44</v>
      </c>
      <c r="F290" s="32">
        <f>E290*C290</f>
        <v>697.83999999999992</v>
      </c>
      <c r="G290" s="2"/>
      <c r="H290" s="3"/>
      <c r="I290" s="4"/>
      <c r="L290" s="5"/>
      <c r="N290" s="6"/>
      <c r="P290" s="7"/>
      <c r="R290" s="8"/>
      <c r="T290" s="9"/>
      <c r="AE290" s="10"/>
      <c r="AF290" s="11"/>
      <c r="AG290" s="12"/>
      <c r="AH290" s="13"/>
      <c r="AI290" s="14"/>
      <c r="AJ290" s="15"/>
      <c r="AK290" s="16"/>
      <c r="AN290" s="17"/>
      <c r="AO290" s="18"/>
      <c r="AQ290" s="19"/>
      <c r="AR290" s="20"/>
      <c r="AS290" s="21"/>
      <c r="AW290" s="22"/>
      <c r="AX290" s="23"/>
      <c r="BA290" s="24"/>
      <c r="BG290" s="1"/>
      <c r="BH290" s="1"/>
      <c r="BK290" s="25"/>
      <c r="BL290" s="26"/>
    </row>
    <row r="291" spans="1:64" x14ac:dyDescent="0.25">
      <c r="A291" t="s">
        <v>283</v>
      </c>
      <c r="B291" t="s">
        <v>11</v>
      </c>
      <c r="C291" s="28">
        <v>20</v>
      </c>
      <c r="D291" s="27">
        <v>26</v>
      </c>
      <c r="E291" s="31">
        <f>D291*2*1.22</f>
        <v>63.44</v>
      </c>
      <c r="F291" s="32">
        <f>E291*C291</f>
        <v>1268.8</v>
      </c>
      <c r="G291" s="2"/>
      <c r="H291" s="3"/>
      <c r="I291" s="4"/>
      <c r="L291" s="5"/>
      <c r="N291" s="6"/>
      <c r="P291" s="7"/>
      <c r="R291" s="8"/>
      <c r="T291" s="9"/>
      <c r="AE291" s="10"/>
      <c r="AF291" s="11"/>
      <c r="AG291" s="12"/>
      <c r="AH291" s="13"/>
      <c r="AI291" s="14"/>
      <c r="AJ291" s="15"/>
      <c r="AK291" s="16"/>
      <c r="AN291" s="17"/>
      <c r="AO291" s="18"/>
      <c r="AQ291" s="19"/>
      <c r="AR291" s="20"/>
      <c r="AS291" s="21"/>
      <c r="AW291" s="22"/>
      <c r="AX291" s="23"/>
      <c r="BA291" s="24"/>
      <c r="BG291" s="1"/>
      <c r="BH291" s="1"/>
      <c r="BK291" s="25"/>
      <c r="BL291" s="26"/>
    </row>
    <row r="292" spans="1:64" x14ac:dyDescent="0.25">
      <c r="A292" t="s">
        <v>283</v>
      </c>
      <c r="B292" t="s">
        <v>11</v>
      </c>
      <c r="C292" s="28">
        <v>10</v>
      </c>
      <c r="D292" s="27">
        <v>26</v>
      </c>
      <c r="E292" s="31">
        <f>D292*2*1.22</f>
        <v>63.44</v>
      </c>
      <c r="F292" s="32">
        <f>E292*C292</f>
        <v>634.4</v>
      </c>
      <c r="G292" s="2"/>
      <c r="H292" s="3"/>
      <c r="I292" s="4"/>
      <c r="L292" s="5"/>
      <c r="N292" s="6"/>
      <c r="P292" s="7"/>
      <c r="R292" s="8"/>
      <c r="T292" s="9"/>
      <c r="AE292" s="10"/>
      <c r="AF292" s="11"/>
      <c r="AG292" s="12"/>
      <c r="AH292" s="13"/>
      <c r="AI292" s="14"/>
      <c r="AJ292" s="15"/>
      <c r="AK292" s="16"/>
      <c r="AN292" s="17"/>
      <c r="AO292" s="18"/>
      <c r="AQ292" s="19"/>
      <c r="AR292" s="20"/>
      <c r="AS292" s="21"/>
      <c r="AW292" s="22"/>
      <c r="AX292" s="23"/>
      <c r="BA292" s="24"/>
      <c r="BG292" s="1"/>
      <c r="BH292" s="1"/>
      <c r="BK292" s="25"/>
      <c r="BL292" s="26"/>
    </row>
    <row r="293" spans="1:64" x14ac:dyDescent="0.25">
      <c r="A293" t="s">
        <v>310</v>
      </c>
      <c r="B293" t="s">
        <v>11</v>
      </c>
      <c r="C293" s="28">
        <v>12</v>
      </c>
      <c r="D293" s="27">
        <v>26</v>
      </c>
      <c r="E293" s="31">
        <f>D293*2*1.22</f>
        <v>63.44</v>
      </c>
      <c r="F293" s="32">
        <f>E293*C293</f>
        <v>761.28</v>
      </c>
      <c r="G293" s="2"/>
      <c r="H293" s="3"/>
      <c r="I293" s="4"/>
      <c r="L293" s="5"/>
      <c r="N293" s="6"/>
      <c r="P293" s="7"/>
      <c r="R293" s="8"/>
      <c r="T293" s="9"/>
      <c r="AE293" s="10"/>
      <c r="AF293" s="11"/>
      <c r="AG293" s="12"/>
      <c r="AH293" s="13"/>
      <c r="AI293" s="14"/>
      <c r="AJ293" s="15"/>
      <c r="AK293" s="16"/>
      <c r="AN293" s="17"/>
      <c r="AO293" s="18"/>
      <c r="AQ293" s="19"/>
      <c r="AR293" s="20"/>
      <c r="AS293" s="21"/>
      <c r="AW293" s="22"/>
      <c r="AX293" s="23"/>
      <c r="BA293" s="24"/>
      <c r="BG293" s="1"/>
      <c r="BH293" s="1"/>
      <c r="BK293" s="25"/>
      <c r="BL293" s="26"/>
    </row>
    <row r="294" spans="1:64" x14ac:dyDescent="0.25">
      <c r="A294" t="s">
        <v>310</v>
      </c>
      <c r="B294" t="s">
        <v>11</v>
      </c>
      <c r="C294" s="28">
        <v>45</v>
      </c>
      <c r="D294" s="27">
        <v>26</v>
      </c>
      <c r="E294" s="31">
        <f>D294*2*1.22</f>
        <v>63.44</v>
      </c>
      <c r="F294" s="32">
        <f>E294*C294</f>
        <v>2854.7999999999997</v>
      </c>
      <c r="G294" s="2"/>
      <c r="H294" s="3"/>
      <c r="I294" s="4"/>
      <c r="L294" s="5"/>
      <c r="N294" s="6"/>
      <c r="P294" s="7"/>
      <c r="R294" s="8"/>
      <c r="T294" s="9"/>
      <c r="AE294" s="10"/>
      <c r="AF294" s="11"/>
      <c r="AG294" s="12"/>
      <c r="AH294" s="13"/>
      <c r="AI294" s="14"/>
      <c r="AJ294" s="15"/>
      <c r="AK294" s="16"/>
      <c r="AN294" s="17"/>
      <c r="AO294" s="18"/>
      <c r="AQ294" s="19"/>
      <c r="AR294" s="20"/>
      <c r="AS294" s="21"/>
      <c r="AW294" s="22"/>
      <c r="AX294" s="23"/>
      <c r="BA294" s="24"/>
      <c r="BG294" s="1"/>
      <c r="BH294" s="1"/>
      <c r="BK294" s="25"/>
      <c r="BL294" s="26"/>
    </row>
    <row r="295" spans="1:64" x14ac:dyDescent="0.25">
      <c r="A295" t="s">
        <v>307</v>
      </c>
      <c r="B295" t="s">
        <v>9</v>
      </c>
      <c r="C295" s="28">
        <v>10</v>
      </c>
      <c r="D295" s="27">
        <v>18</v>
      </c>
      <c r="E295" s="31">
        <f>D295*2*1.22</f>
        <v>43.92</v>
      </c>
      <c r="F295" s="32">
        <f>E295*C295</f>
        <v>439.20000000000005</v>
      </c>
      <c r="G295" s="2"/>
      <c r="H295" s="3"/>
      <c r="I295" s="4"/>
      <c r="L295" s="5"/>
      <c r="N295" s="6"/>
      <c r="P295" s="7"/>
      <c r="R295" s="8"/>
      <c r="T295" s="9"/>
      <c r="AE295" s="10"/>
      <c r="AF295" s="11"/>
      <c r="AG295" s="12"/>
      <c r="AH295" s="13"/>
      <c r="AI295" s="14"/>
      <c r="AJ295" s="15"/>
      <c r="AK295" s="16"/>
      <c r="AN295" s="17"/>
      <c r="AO295" s="18"/>
      <c r="AQ295" s="19"/>
      <c r="AR295" s="20"/>
      <c r="AS295" s="21"/>
      <c r="AW295" s="22"/>
      <c r="AX295" s="23"/>
      <c r="BA295" s="24"/>
      <c r="BG295" s="1"/>
      <c r="BH295" s="1"/>
      <c r="BK295" s="25"/>
      <c r="BL295" s="26"/>
    </row>
    <row r="296" spans="1:64" x14ac:dyDescent="0.25">
      <c r="A296" t="s">
        <v>305</v>
      </c>
      <c r="B296" t="s">
        <v>9</v>
      </c>
      <c r="C296" s="28">
        <v>11</v>
      </c>
      <c r="D296" s="27">
        <v>18</v>
      </c>
      <c r="E296" s="31">
        <f>D296*2*1.22</f>
        <v>43.92</v>
      </c>
      <c r="F296" s="32">
        <f>E296*C296</f>
        <v>483.12</v>
      </c>
      <c r="G296" s="2"/>
      <c r="H296" s="3"/>
      <c r="I296" s="4"/>
      <c r="L296" s="5"/>
      <c r="N296" s="6"/>
      <c r="P296" s="7"/>
      <c r="R296" s="8"/>
      <c r="T296" s="9"/>
      <c r="AE296" s="10"/>
      <c r="AF296" s="11"/>
      <c r="AG296" s="12"/>
      <c r="AH296" s="13"/>
      <c r="AI296" s="14"/>
      <c r="AJ296" s="15"/>
      <c r="AK296" s="16"/>
      <c r="AN296" s="17"/>
      <c r="AO296" s="18"/>
      <c r="AQ296" s="19"/>
      <c r="AR296" s="20"/>
      <c r="AS296" s="21"/>
      <c r="AW296" s="22"/>
      <c r="AX296" s="23"/>
      <c r="BA296" s="24"/>
      <c r="BG296" s="1"/>
      <c r="BH296" s="1"/>
      <c r="BK296" s="25"/>
      <c r="BL296" s="26"/>
    </row>
    <row r="297" spans="1:64" x14ac:dyDescent="0.25">
      <c r="A297" t="s">
        <v>305</v>
      </c>
      <c r="B297" t="s">
        <v>9</v>
      </c>
      <c r="C297" s="28">
        <v>4</v>
      </c>
      <c r="D297" s="27">
        <v>18</v>
      </c>
      <c r="E297" s="31">
        <f>D297*2*1.22</f>
        <v>43.92</v>
      </c>
      <c r="F297" s="32">
        <f>E297*C297</f>
        <v>175.68</v>
      </c>
      <c r="G297" s="2"/>
      <c r="H297" s="3"/>
      <c r="I297" s="4"/>
      <c r="L297" s="5"/>
      <c r="N297" s="6"/>
      <c r="P297" s="7"/>
      <c r="R297" s="8"/>
      <c r="T297" s="9"/>
      <c r="AE297" s="10"/>
      <c r="AF297" s="11"/>
      <c r="AG297" s="12"/>
      <c r="AH297" s="13"/>
      <c r="AI297" s="14"/>
      <c r="AJ297" s="15"/>
      <c r="AK297" s="16"/>
      <c r="AN297" s="17"/>
      <c r="AO297" s="18"/>
      <c r="AQ297" s="19"/>
      <c r="AR297" s="20"/>
      <c r="AS297" s="21"/>
      <c r="AW297" s="22"/>
      <c r="AX297" s="23"/>
      <c r="BA297" s="24"/>
      <c r="BG297" s="1"/>
      <c r="BH297" s="1"/>
      <c r="BK297" s="25"/>
      <c r="BL297" s="26"/>
    </row>
    <row r="298" spans="1:64" x14ac:dyDescent="0.25">
      <c r="A298" t="s">
        <v>308</v>
      </c>
      <c r="B298" t="s">
        <v>9</v>
      </c>
      <c r="C298" s="28">
        <v>11</v>
      </c>
      <c r="D298" s="27">
        <v>18</v>
      </c>
      <c r="E298" s="31">
        <f>D298*2*1.22</f>
        <v>43.92</v>
      </c>
      <c r="F298" s="32">
        <f>E298*C298</f>
        <v>483.12</v>
      </c>
      <c r="G298" s="2"/>
      <c r="H298" s="3"/>
      <c r="I298" s="4"/>
      <c r="L298" s="5"/>
      <c r="N298" s="6"/>
      <c r="P298" s="7"/>
      <c r="R298" s="8"/>
      <c r="T298" s="9"/>
      <c r="AE298" s="10"/>
      <c r="AF298" s="11"/>
      <c r="AG298" s="12"/>
      <c r="AH298" s="13"/>
      <c r="AI298" s="14"/>
      <c r="AJ298" s="15"/>
      <c r="AK298" s="16"/>
      <c r="AN298" s="17"/>
      <c r="AO298" s="18"/>
      <c r="AQ298" s="19"/>
      <c r="AR298" s="20"/>
      <c r="AS298" s="21"/>
      <c r="AW298" s="22"/>
      <c r="AX298" s="23"/>
      <c r="BA298" s="24"/>
      <c r="BG298" s="1"/>
      <c r="BH298" s="1"/>
      <c r="BK298" s="25"/>
      <c r="BL298" s="26"/>
    </row>
    <row r="299" spans="1:64" x14ac:dyDescent="0.25">
      <c r="A299" t="s">
        <v>306</v>
      </c>
      <c r="B299" t="s">
        <v>9</v>
      </c>
      <c r="C299" s="28">
        <v>8</v>
      </c>
      <c r="D299" s="27">
        <v>18</v>
      </c>
      <c r="E299" s="31">
        <f>D299*2*1.22</f>
        <v>43.92</v>
      </c>
      <c r="F299" s="32">
        <f>E299*C299</f>
        <v>351.36</v>
      </c>
      <c r="G299" s="2"/>
      <c r="H299" s="3"/>
      <c r="I299" s="4"/>
      <c r="L299" s="5"/>
      <c r="N299" s="6"/>
      <c r="P299" s="7"/>
      <c r="R299" s="8"/>
      <c r="T299" s="9"/>
      <c r="AE299" s="10"/>
      <c r="AF299" s="11"/>
      <c r="AG299" s="12"/>
      <c r="AH299" s="13"/>
      <c r="AI299" s="14"/>
      <c r="AJ299" s="15"/>
      <c r="AK299" s="16"/>
      <c r="AN299" s="17"/>
      <c r="AO299" s="18"/>
      <c r="AQ299" s="19"/>
      <c r="AR299" s="20"/>
      <c r="AS299" s="21"/>
      <c r="AW299" s="22"/>
      <c r="AX299" s="23"/>
      <c r="BA299" s="24"/>
      <c r="BG299" s="1"/>
      <c r="BH299" s="1"/>
      <c r="BK299" s="25"/>
      <c r="BL299" s="26"/>
    </row>
    <row r="300" spans="1:64" x14ac:dyDescent="0.25">
      <c r="A300" t="s">
        <v>306</v>
      </c>
      <c r="B300" t="s">
        <v>9</v>
      </c>
      <c r="C300" s="28">
        <v>9</v>
      </c>
      <c r="D300" s="27">
        <v>18</v>
      </c>
      <c r="E300" s="31">
        <f>D300*2*1.22</f>
        <v>43.92</v>
      </c>
      <c r="F300" s="32">
        <f>E300*C300</f>
        <v>395.28000000000003</v>
      </c>
      <c r="G300" s="2"/>
      <c r="H300" s="3"/>
      <c r="I300" s="4"/>
      <c r="L300" s="5"/>
      <c r="N300" s="6"/>
      <c r="P300" s="7"/>
      <c r="R300" s="8"/>
      <c r="T300" s="9"/>
      <c r="AE300" s="10"/>
      <c r="AF300" s="11"/>
      <c r="AG300" s="12"/>
      <c r="AH300" s="13"/>
      <c r="AI300" s="14"/>
      <c r="AJ300" s="15"/>
      <c r="AK300" s="16"/>
      <c r="AN300" s="17"/>
      <c r="AO300" s="18"/>
      <c r="AQ300" s="19"/>
      <c r="AR300" s="20"/>
      <c r="AS300" s="21"/>
      <c r="AW300" s="22"/>
      <c r="AX300" s="23"/>
      <c r="BA300" s="24"/>
      <c r="BG300" s="1"/>
      <c r="BH300" s="1"/>
      <c r="BK300" s="25"/>
      <c r="BL300" s="26"/>
    </row>
    <row r="301" spans="1:64" x14ac:dyDescent="0.25">
      <c r="A301" t="s">
        <v>275</v>
      </c>
      <c r="B301" t="s">
        <v>9</v>
      </c>
      <c r="C301" s="28">
        <v>57</v>
      </c>
      <c r="D301" s="27">
        <v>12</v>
      </c>
      <c r="E301" s="31">
        <f>D301*2*1.22</f>
        <v>29.28</v>
      </c>
      <c r="F301" s="32">
        <f>E301*C301</f>
        <v>1668.96</v>
      </c>
      <c r="G301" s="2"/>
      <c r="H301" s="3"/>
      <c r="I301" s="4"/>
      <c r="L301" s="5"/>
      <c r="N301" s="6"/>
      <c r="P301" s="7"/>
      <c r="R301" s="8"/>
      <c r="T301" s="9"/>
      <c r="AE301" s="10"/>
      <c r="AF301" s="11"/>
      <c r="AG301" s="12"/>
      <c r="AH301" s="13"/>
      <c r="AI301" s="14"/>
      <c r="AJ301" s="15"/>
      <c r="AK301" s="16"/>
      <c r="AN301" s="17"/>
      <c r="AO301" s="18"/>
      <c r="AQ301" s="19"/>
      <c r="AR301" s="20"/>
      <c r="AS301" s="21"/>
      <c r="AW301" s="22"/>
      <c r="AX301" s="23"/>
      <c r="BA301" s="24"/>
      <c r="BG301" s="1"/>
      <c r="BH301" s="1"/>
      <c r="BK301" s="25"/>
      <c r="BL301" s="26"/>
    </row>
    <row r="302" spans="1:64" x14ac:dyDescent="0.25">
      <c r="A302" t="s">
        <v>277</v>
      </c>
      <c r="B302" t="s">
        <v>9</v>
      </c>
      <c r="C302" s="28">
        <v>22</v>
      </c>
      <c r="D302" s="27">
        <v>12</v>
      </c>
      <c r="E302" s="31">
        <f>D302*2*1.22</f>
        <v>29.28</v>
      </c>
      <c r="F302" s="32">
        <f>E302*C302</f>
        <v>644.16000000000008</v>
      </c>
      <c r="G302" s="2"/>
      <c r="H302" s="3"/>
      <c r="I302" s="4"/>
      <c r="L302" s="5"/>
      <c r="N302" s="6"/>
      <c r="P302" s="7"/>
      <c r="R302" s="8"/>
      <c r="T302" s="9"/>
      <c r="AE302" s="10"/>
      <c r="AF302" s="11"/>
      <c r="AG302" s="12"/>
      <c r="AH302" s="13"/>
      <c r="AI302" s="14"/>
      <c r="AJ302" s="15"/>
      <c r="AK302" s="16"/>
      <c r="AN302" s="17"/>
      <c r="AO302" s="18"/>
      <c r="AQ302" s="19"/>
      <c r="AR302" s="20"/>
      <c r="AS302" s="21"/>
      <c r="AW302" s="22"/>
      <c r="AX302" s="23"/>
      <c r="BA302" s="24"/>
      <c r="BG302" s="1"/>
      <c r="BH302" s="1"/>
      <c r="BK302" s="25"/>
      <c r="BL302" s="26"/>
    </row>
    <row r="303" spans="1:64" x14ac:dyDescent="0.25">
      <c r="A303" t="s">
        <v>276</v>
      </c>
      <c r="B303" t="s">
        <v>9</v>
      </c>
      <c r="C303" s="28">
        <v>40</v>
      </c>
      <c r="D303" s="27">
        <v>12</v>
      </c>
      <c r="E303" s="31">
        <f>D303*2*1.22</f>
        <v>29.28</v>
      </c>
      <c r="F303" s="32">
        <f>E303*C303</f>
        <v>1171.2</v>
      </c>
      <c r="G303" s="2"/>
      <c r="H303" s="3"/>
      <c r="I303" s="4"/>
      <c r="L303" s="5"/>
      <c r="N303" s="6"/>
      <c r="P303" s="7"/>
      <c r="R303" s="8"/>
      <c r="T303" s="9"/>
      <c r="AE303" s="10"/>
      <c r="AF303" s="11"/>
      <c r="AG303" s="12"/>
      <c r="AH303" s="13"/>
      <c r="AI303" s="14"/>
      <c r="AJ303" s="15"/>
      <c r="AK303" s="16"/>
      <c r="AN303" s="17"/>
      <c r="AO303" s="18"/>
      <c r="AQ303" s="19"/>
      <c r="AR303" s="20"/>
      <c r="AS303" s="21"/>
      <c r="AW303" s="22"/>
      <c r="AX303" s="23"/>
      <c r="BA303" s="24"/>
      <c r="BG303" s="1"/>
      <c r="BH303" s="1"/>
      <c r="BK303" s="25"/>
      <c r="BL303" s="26"/>
    </row>
    <row r="304" spans="1:64" x14ac:dyDescent="0.25">
      <c r="A304" t="s">
        <v>278</v>
      </c>
      <c r="B304" t="s">
        <v>9</v>
      </c>
      <c r="C304" s="28">
        <v>55</v>
      </c>
      <c r="D304" s="27">
        <v>12</v>
      </c>
      <c r="E304" s="31">
        <f>D304*2*1.22</f>
        <v>29.28</v>
      </c>
      <c r="F304" s="32">
        <f>E304*C304</f>
        <v>1610.4</v>
      </c>
      <c r="G304" s="2"/>
      <c r="H304" s="3"/>
      <c r="I304" s="4"/>
      <c r="L304" s="5"/>
      <c r="N304" s="6"/>
      <c r="P304" s="7"/>
      <c r="R304" s="8"/>
      <c r="T304" s="9"/>
      <c r="AE304" s="10"/>
      <c r="AF304" s="11"/>
      <c r="AG304" s="12"/>
      <c r="AH304" s="13"/>
      <c r="AI304" s="14"/>
      <c r="AJ304" s="15"/>
      <c r="AK304" s="16"/>
      <c r="AN304" s="17"/>
      <c r="AO304" s="18"/>
      <c r="AQ304" s="19"/>
      <c r="AR304" s="20"/>
      <c r="AS304" s="21"/>
      <c r="AW304" s="22"/>
      <c r="AX304" s="23"/>
      <c r="BA304" s="24"/>
      <c r="BG304" s="1"/>
      <c r="BH304" s="1"/>
      <c r="BK304" s="25"/>
      <c r="BL304" s="26"/>
    </row>
    <row r="305" spans="1:64" x14ac:dyDescent="0.25">
      <c r="A305" t="s">
        <v>289</v>
      </c>
      <c r="B305" t="s">
        <v>11</v>
      </c>
      <c r="C305" s="28">
        <v>15</v>
      </c>
      <c r="D305" s="27">
        <v>18</v>
      </c>
      <c r="E305" s="31">
        <f>D305*2*1.22</f>
        <v>43.92</v>
      </c>
      <c r="F305" s="32">
        <f>E305*C305</f>
        <v>658.80000000000007</v>
      </c>
      <c r="G305" s="2"/>
      <c r="H305" s="3"/>
      <c r="I305" s="4"/>
      <c r="L305" s="5"/>
      <c r="N305" s="6"/>
      <c r="P305" s="7"/>
      <c r="R305" s="8"/>
      <c r="T305" s="9"/>
      <c r="AE305" s="10"/>
      <c r="AF305" s="11"/>
      <c r="AG305" s="12"/>
      <c r="AH305" s="13"/>
      <c r="AI305" s="14"/>
      <c r="AJ305" s="15"/>
      <c r="AK305" s="16"/>
      <c r="AN305" s="17"/>
      <c r="AO305" s="18"/>
      <c r="AQ305" s="19"/>
      <c r="AR305" s="20"/>
      <c r="AS305" s="21"/>
      <c r="AW305" s="22"/>
      <c r="AX305" s="23"/>
      <c r="BA305" s="24"/>
      <c r="BG305" s="1"/>
      <c r="BH305" s="1"/>
      <c r="BK305" s="25"/>
      <c r="BL305" s="26"/>
    </row>
    <row r="306" spans="1:64" x14ac:dyDescent="0.25">
      <c r="A306" t="s">
        <v>289</v>
      </c>
      <c r="B306" t="s">
        <v>11</v>
      </c>
      <c r="C306" s="28">
        <v>12</v>
      </c>
      <c r="D306" s="27">
        <v>18</v>
      </c>
      <c r="E306" s="31">
        <f>D306*2*1.22</f>
        <v>43.92</v>
      </c>
      <c r="F306" s="32">
        <f>E306*C306</f>
        <v>527.04</v>
      </c>
      <c r="G306" s="2"/>
      <c r="H306" s="3"/>
      <c r="I306" s="4"/>
      <c r="L306" s="5"/>
      <c r="N306" s="6"/>
      <c r="P306" s="7"/>
      <c r="R306" s="8"/>
      <c r="T306" s="9"/>
      <c r="AE306" s="10"/>
      <c r="AF306" s="11"/>
      <c r="AG306" s="12"/>
      <c r="AH306" s="13"/>
      <c r="AI306" s="14"/>
      <c r="AJ306" s="15"/>
      <c r="AK306" s="16"/>
      <c r="AN306" s="17"/>
      <c r="AO306" s="18"/>
      <c r="AQ306" s="19"/>
      <c r="AR306" s="20"/>
      <c r="AS306" s="21"/>
      <c r="AW306" s="22"/>
      <c r="AX306" s="23"/>
      <c r="BA306" s="24"/>
      <c r="BG306" s="1"/>
      <c r="BH306" s="1"/>
      <c r="BK306" s="25"/>
      <c r="BL306" s="26"/>
    </row>
    <row r="307" spans="1:64" x14ac:dyDescent="0.25">
      <c r="A307" t="s">
        <v>290</v>
      </c>
      <c r="B307" t="s">
        <v>11</v>
      </c>
      <c r="C307" s="28">
        <v>24</v>
      </c>
      <c r="D307" s="27">
        <v>18</v>
      </c>
      <c r="E307" s="31">
        <f>D307*2*1.22</f>
        <v>43.92</v>
      </c>
      <c r="F307" s="32">
        <f>E307*C307</f>
        <v>1054.08</v>
      </c>
      <c r="G307" s="2"/>
      <c r="H307" s="3"/>
      <c r="I307" s="4"/>
      <c r="L307" s="5"/>
      <c r="N307" s="6"/>
      <c r="P307" s="7"/>
      <c r="R307" s="8"/>
      <c r="T307" s="9"/>
      <c r="AE307" s="10"/>
      <c r="AF307" s="11"/>
      <c r="AG307" s="12"/>
      <c r="AH307" s="13"/>
      <c r="AI307" s="14"/>
      <c r="AJ307" s="15"/>
      <c r="AK307" s="16"/>
      <c r="AN307" s="17"/>
      <c r="AO307" s="18"/>
      <c r="AQ307" s="19"/>
      <c r="AR307" s="20"/>
      <c r="AS307" s="21"/>
      <c r="AW307" s="22"/>
      <c r="AX307" s="23"/>
      <c r="BA307" s="24"/>
      <c r="BG307" s="1"/>
      <c r="BH307" s="1"/>
      <c r="BK307" s="25"/>
      <c r="BL307" s="26"/>
    </row>
    <row r="308" spans="1:64" x14ac:dyDescent="0.25">
      <c r="A308" t="s">
        <v>290</v>
      </c>
      <c r="B308" t="s">
        <v>11</v>
      </c>
      <c r="C308" s="28">
        <v>10</v>
      </c>
      <c r="D308" s="27">
        <v>18</v>
      </c>
      <c r="E308" s="31">
        <f>D308*2*1.22</f>
        <v>43.92</v>
      </c>
      <c r="F308" s="32">
        <f>E308*C308</f>
        <v>439.20000000000005</v>
      </c>
      <c r="G308" s="2"/>
      <c r="H308" s="3"/>
      <c r="I308" s="4"/>
      <c r="L308" s="5"/>
      <c r="N308" s="6"/>
      <c r="P308" s="7"/>
      <c r="R308" s="8"/>
      <c r="T308" s="9"/>
      <c r="AE308" s="10"/>
      <c r="AF308" s="11"/>
      <c r="AG308" s="12"/>
      <c r="AH308" s="13"/>
      <c r="AI308" s="14"/>
      <c r="AJ308" s="15"/>
      <c r="AK308" s="16"/>
      <c r="AN308" s="17"/>
      <c r="AO308" s="18"/>
      <c r="AQ308" s="19"/>
      <c r="AR308" s="20"/>
      <c r="AS308" s="21"/>
      <c r="AW308" s="22"/>
      <c r="AX308" s="23"/>
      <c r="BA308" s="24"/>
      <c r="BG308" s="1"/>
      <c r="BH308" s="1"/>
      <c r="BK308" s="25"/>
      <c r="BL308" s="26"/>
    </row>
    <row r="309" spans="1:64" x14ac:dyDescent="0.25">
      <c r="A309" t="s">
        <v>291</v>
      </c>
      <c r="B309" t="s">
        <v>11</v>
      </c>
      <c r="C309" s="28">
        <v>21</v>
      </c>
      <c r="D309" s="27">
        <v>18</v>
      </c>
      <c r="E309" s="31">
        <f>D309*2*1.22</f>
        <v>43.92</v>
      </c>
      <c r="F309" s="32">
        <f>E309*C309</f>
        <v>922.32</v>
      </c>
      <c r="G309" s="2"/>
      <c r="H309" s="3"/>
      <c r="I309" s="4"/>
      <c r="L309" s="5"/>
      <c r="N309" s="6"/>
      <c r="P309" s="7"/>
      <c r="R309" s="8"/>
      <c r="T309" s="9"/>
      <c r="AE309" s="10"/>
      <c r="AF309" s="11"/>
      <c r="AG309" s="12"/>
      <c r="AH309" s="13"/>
      <c r="AI309" s="14"/>
      <c r="AJ309" s="15"/>
      <c r="AK309" s="16"/>
      <c r="AN309" s="17"/>
      <c r="AO309" s="18"/>
      <c r="AQ309" s="19"/>
      <c r="AR309" s="20"/>
      <c r="AS309" s="21"/>
      <c r="AW309" s="22"/>
      <c r="AX309" s="23"/>
      <c r="BA309" s="24"/>
      <c r="BG309" s="1"/>
      <c r="BH309" s="1"/>
      <c r="BK309" s="25"/>
      <c r="BL309" s="26"/>
    </row>
    <row r="310" spans="1:64" x14ac:dyDescent="0.25">
      <c r="A310" t="s">
        <v>291</v>
      </c>
      <c r="B310" t="s">
        <v>11</v>
      </c>
      <c r="C310" s="28">
        <v>6</v>
      </c>
      <c r="D310" s="27">
        <v>18</v>
      </c>
      <c r="E310" s="31">
        <f>D310*2*1.22</f>
        <v>43.92</v>
      </c>
      <c r="F310" s="32">
        <f>E310*C310</f>
        <v>263.52</v>
      </c>
      <c r="G310" s="2"/>
      <c r="H310" s="3"/>
      <c r="I310" s="4"/>
      <c r="L310" s="5"/>
      <c r="N310" s="6"/>
      <c r="P310" s="7"/>
      <c r="R310" s="8"/>
      <c r="T310" s="9"/>
      <c r="AE310" s="10"/>
      <c r="AF310" s="11"/>
      <c r="AG310" s="12"/>
      <c r="AH310" s="13"/>
      <c r="AI310" s="14"/>
      <c r="AJ310" s="15"/>
      <c r="AK310" s="16"/>
      <c r="AN310" s="17"/>
      <c r="AO310" s="18"/>
      <c r="AQ310" s="19"/>
      <c r="AR310" s="20"/>
      <c r="AS310" s="21"/>
      <c r="AW310" s="22"/>
      <c r="AX310" s="23"/>
      <c r="BA310" s="24"/>
      <c r="BG310" s="1"/>
      <c r="BH310" s="1"/>
      <c r="BK310" s="25"/>
      <c r="BL310" s="26"/>
    </row>
    <row r="311" spans="1:64" x14ac:dyDescent="0.25">
      <c r="A311" t="s">
        <v>292</v>
      </c>
      <c r="B311" t="s">
        <v>11</v>
      </c>
      <c r="C311" s="28">
        <v>24</v>
      </c>
      <c r="D311" s="27">
        <v>18</v>
      </c>
      <c r="E311" s="31">
        <f>D311*2*1.22</f>
        <v>43.92</v>
      </c>
      <c r="F311" s="32">
        <f>E311*C311</f>
        <v>1054.08</v>
      </c>
      <c r="G311" s="2"/>
      <c r="H311" s="3"/>
      <c r="I311" s="4"/>
      <c r="L311" s="5"/>
      <c r="N311" s="6"/>
      <c r="P311" s="7"/>
      <c r="R311" s="8"/>
      <c r="T311" s="9"/>
      <c r="AE311" s="10"/>
      <c r="AF311" s="11"/>
      <c r="AG311" s="12"/>
      <c r="AH311" s="13"/>
      <c r="AI311" s="14"/>
      <c r="AJ311" s="15"/>
      <c r="AK311" s="16"/>
      <c r="AN311" s="17"/>
      <c r="AO311" s="18"/>
      <c r="AQ311" s="19"/>
      <c r="AR311" s="20"/>
      <c r="AS311" s="21"/>
      <c r="AW311" s="22"/>
      <c r="AX311" s="23"/>
      <c r="BA311" s="24"/>
      <c r="BG311" s="1"/>
      <c r="BH311" s="1"/>
      <c r="BK311" s="25"/>
      <c r="BL311" s="26"/>
    </row>
    <row r="312" spans="1:64" x14ac:dyDescent="0.25">
      <c r="A312" t="s">
        <v>292</v>
      </c>
      <c r="B312" t="s">
        <v>11</v>
      </c>
      <c r="C312" s="28">
        <v>7</v>
      </c>
      <c r="D312" s="27">
        <v>18</v>
      </c>
      <c r="E312" s="31">
        <f>D312*2*1.22</f>
        <v>43.92</v>
      </c>
      <c r="F312" s="32">
        <f>E312*C312</f>
        <v>307.44</v>
      </c>
      <c r="G312" s="2"/>
      <c r="H312" s="3"/>
      <c r="I312" s="4"/>
      <c r="L312" s="5"/>
      <c r="N312" s="6"/>
      <c r="P312" s="7"/>
      <c r="R312" s="8"/>
      <c r="T312" s="9"/>
      <c r="AE312" s="10"/>
      <c r="AF312" s="11"/>
      <c r="AG312" s="12"/>
      <c r="AH312" s="13"/>
      <c r="AI312" s="14"/>
      <c r="AJ312" s="15"/>
      <c r="AK312" s="16"/>
      <c r="AN312" s="17"/>
      <c r="AO312" s="18"/>
      <c r="AQ312" s="19"/>
      <c r="AR312" s="20"/>
      <c r="AS312" s="21"/>
      <c r="AW312" s="22"/>
      <c r="AX312" s="23"/>
      <c r="BA312" s="24"/>
      <c r="BG312" s="1"/>
      <c r="BH312" s="1"/>
      <c r="BK312" s="25"/>
      <c r="BL312" s="26"/>
    </row>
    <row r="313" spans="1:64" x14ac:dyDescent="0.25">
      <c r="A313" t="s">
        <v>304</v>
      </c>
      <c r="B313" t="s">
        <v>11</v>
      </c>
      <c r="C313" s="28">
        <v>11</v>
      </c>
      <c r="D313" s="27">
        <v>16</v>
      </c>
      <c r="E313" s="31">
        <f>D313*2*1.22</f>
        <v>39.04</v>
      </c>
      <c r="F313" s="32">
        <f>E313*C313</f>
        <v>429.44</v>
      </c>
      <c r="G313" s="2"/>
      <c r="H313" s="3"/>
      <c r="I313" s="4"/>
      <c r="L313" s="5"/>
      <c r="N313" s="6"/>
      <c r="P313" s="7"/>
      <c r="R313" s="8"/>
      <c r="T313" s="9"/>
      <c r="AE313" s="10"/>
      <c r="AF313" s="11"/>
      <c r="AG313" s="12"/>
      <c r="AH313" s="13"/>
      <c r="AI313" s="14"/>
      <c r="AJ313" s="15"/>
      <c r="AK313" s="16"/>
      <c r="AN313" s="17"/>
      <c r="AO313" s="18"/>
      <c r="AQ313" s="19"/>
      <c r="AR313" s="20"/>
      <c r="AS313" s="21"/>
      <c r="AW313" s="22"/>
      <c r="AX313" s="23"/>
      <c r="BA313" s="24"/>
      <c r="BG313" s="1"/>
      <c r="BH313" s="1"/>
      <c r="BK313" s="25"/>
      <c r="BL313" s="26"/>
    </row>
    <row r="314" spans="1:64" x14ac:dyDescent="0.25">
      <c r="A314" t="s">
        <v>304</v>
      </c>
      <c r="B314" t="s">
        <v>11</v>
      </c>
      <c r="C314" s="28">
        <v>63</v>
      </c>
      <c r="D314" s="27">
        <v>16</v>
      </c>
      <c r="E314" s="31">
        <f>D314*2*1.22</f>
        <v>39.04</v>
      </c>
      <c r="F314" s="32">
        <f>E314*C314</f>
        <v>2459.52</v>
      </c>
      <c r="G314" s="2"/>
      <c r="H314" s="3"/>
      <c r="I314" s="4"/>
      <c r="L314" s="5"/>
      <c r="N314" s="6"/>
      <c r="P314" s="7"/>
      <c r="R314" s="8"/>
      <c r="T314" s="9"/>
      <c r="AE314" s="10"/>
      <c r="AF314" s="11"/>
      <c r="AG314" s="12"/>
      <c r="AH314" s="13"/>
      <c r="AI314" s="14"/>
      <c r="AJ314" s="15"/>
      <c r="AK314" s="16"/>
      <c r="AN314" s="17"/>
      <c r="AO314" s="18"/>
      <c r="AQ314" s="19"/>
      <c r="AR314" s="20"/>
      <c r="AS314" s="21"/>
      <c r="AW314" s="22"/>
      <c r="AX314" s="23"/>
      <c r="BA314" s="24"/>
      <c r="BG314" s="1"/>
      <c r="BH314" s="1"/>
      <c r="BK314" s="25"/>
      <c r="BL314" s="26"/>
    </row>
    <row r="315" spans="1:64" x14ac:dyDescent="0.25">
      <c r="A315" t="s">
        <v>285</v>
      </c>
      <c r="B315" t="s">
        <v>11</v>
      </c>
      <c r="C315" s="28">
        <v>79</v>
      </c>
      <c r="D315" s="27">
        <v>16</v>
      </c>
      <c r="E315" s="31">
        <f>D315*2*1.22</f>
        <v>39.04</v>
      </c>
      <c r="F315" s="32">
        <f>E315*C315</f>
        <v>3084.16</v>
      </c>
      <c r="G315" s="2"/>
      <c r="H315" s="3"/>
      <c r="I315" s="4"/>
      <c r="L315" s="5"/>
      <c r="N315" s="6"/>
      <c r="P315" s="7"/>
      <c r="R315" s="8"/>
      <c r="T315" s="9"/>
      <c r="AE315" s="10"/>
      <c r="AF315" s="11"/>
      <c r="AG315" s="12"/>
      <c r="AH315" s="13"/>
      <c r="AI315" s="14"/>
      <c r="AJ315" s="15"/>
      <c r="AK315" s="16"/>
      <c r="AN315" s="17"/>
      <c r="AO315" s="18"/>
      <c r="AQ315" s="19"/>
      <c r="AR315" s="20"/>
      <c r="AS315" s="21"/>
      <c r="AW315" s="22"/>
      <c r="AX315" s="23"/>
      <c r="BA315" s="24"/>
      <c r="BG315" s="1"/>
      <c r="BH315" s="1"/>
      <c r="BK315" s="25"/>
      <c r="BL315" s="26"/>
    </row>
    <row r="316" spans="1:64" x14ac:dyDescent="0.25">
      <c r="A316" t="s">
        <v>285</v>
      </c>
      <c r="B316" t="s">
        <v>11</v>
      </c>
      <c r="C316" s="28">
        <v>11</v>
      </c>
      <c r="D316" s="27">
        <v>16</v>
      </c>
      <c r="E316" s="31">
        <f>D316*2*1.22</f>
        <v>39.04</v>
      </c>
      <c r="F316" s="32">
        <f>E316*C316</f>
        <v>429.44</v>
      </c>
      <c r="G316" s="2"/>
      <c r="H316" s="3"/>
      <c r="I316" s="4"/>
      <c r="L316" s="5"/>
      <c r="N316" s="6"/>
      <c r="P316" s="7"/>
      <c r="R316" s="8"/>
      <c r="T316" s="9"/>
      <c r="AE316" s="10"/>
      <c r="AF316" s="11"/>
      <c r="AG316" s="12"/>
      <c r="AH316" s="13"/>
      <c r="AI316" s="14"/>
      <c r="AJ316" s="15"/>
      <c r="AK316" s="16"/>
      <c r="AN316" s="17"/>
      <c r="AO316" s="18"/>
      <c r="AQ316" s="19"/>
      <c r="AR316" s="20"/>
      <c r="AS316" s="21"/>
      <c r="AW316" s="22"/>
      <c r="AX316" s="23"/>
      <c r="BA316" s="24"/>
      <c r="BG316" s="1"/>
      <c r="BH316" s="1"/>
      <c r="BK316" s="25"/>
      <c r="BL316" s="26"/>
    </row>
    <row r="317" spans="1:64" x14ac:dyDescent="0.25">
      <c r="A317" t="s">
        <v>303</v>
      </c>
      <c r="B317" t="s">
        <v>11</v>
      </c>
      <c r="C317" s="28">
        <v>12</v>
      </c>
      <c r="D317" s="27">
        <v>16</v>
      </c>
      <c r="E317" s="31">
        <f>D317*2*1.22</f>
        <v>39.04</v>
      </c>
      <c r="F317" s="32">
        <f>E317*C317</f>
        <v>468.48</v>
      </c>
      <c r="G317" s="2"/>
      <c r="H317" s="3"/>
      <c r="I317" s="4"/>
      <c r="L317" s="5"/>
      <c r="N317" s="6"/>
      <c r="P317" s="7"/>
      <c r="R317" s="8"/>
      <c r="T317" s="9"/>
      <c r="AE317" s="10"/>
      <c r="AF317" s="11"/>
      <c r="AG317" s="12"/>
      <c r="AH317" s="13"/>
      <c r="AI317" s="14"/>
      <c r="AJ317" s="15"/>
      <c r="AK317" s="16"/>
      <c r="AN317" s="17"/>
      <c r="AO317" s="18"/>
      <c r="AQ317" s="19"/>
      <c r="AR317" s="20"/>
      <c r="AS317" s="21"/>
      <c r="AW317" s="22"/>
      <c r="AX317" s="23"/>
      <c r="BA317" s="24"/>
      <c r="BG317" s="1"/>
      <c r="BH317" s="1"/>
      <c r="BK317" s="25"/>
      <c r="BL317" s="26"/>
    </row>
    <row r="318" spans="1:64" x14ac:dyDescent="0.25">
      <c r="A318" t="s">
        <v>303</v>
      </c>
      <c r="B318" t="s">
        <v>11</v>
      </c>
      <c r="C318" s="28">
        <v>96</v>
      </c>
      <c r="D318" s="27">
        <v>16</v>
      </c>
      <c r="E318" s="31">
        <f>D318*2*1.22</f>
        <v>39.04</v>
      </c>
      <c r="F318" s="32">
        <f>E318*C318</f>
        <v>3747.84</v>
      </c>
      <c r="G318" s="2"/>
      <c r="H318" s="3"/>
      <c r="I318" s="4"/>
      <c r="L318" s="5"/>
      <c r="N318" s="6"/>
      <c r="P318" s="7"/>
      <c r="R318" s="8"/>
      <c r="T318" s="9"/>
      <c r="AE318" s="10"/>
      <c r="AF318" s="11"/>
      <c r="AG318" s="12"/>
      <c r="AH318" s="13"/>
      <c r="AI318" s="14"/>
      <c r="AJ318" s="15"/>
      <c r="AK318" s="16"/>
      <c r="AN318" s="17"/>
      <c r="AO318" s="18"/>
      <c r="AQ318" s="19"/>
      <c r="AR318" s="20"/>
      <c r="AS318" s="21"/>
      <c r="AW318" s="22"/>
      <c r="AX318" s="23"/>
      <c r="BA318" s="24"/>
      <c r="BG318" s="1"/>
      <c r="BH318" s="1"/>
      <c r="BK318" s="25"/>
      <c r="BL318" s="26"/>
    </row>
    <row r="319" spans="1:64" x14ac:dyDescent="0.25">
      <c r="A319" t="s">
        <v>286</v>
      </c>
      <c r="B319" t="s">
        <v>11</v>
      </c>
      <c r="C319" s="28">
        <v>70</v>
      </c>
      <c r="D319" s="27">
        <v>16</v>
      </c>
      <c r="E319" s="31">
        <f>D319*2*1.22</f>
        <v>39.04</v>
      </c>
      <c r="F319" s="32">
        <f>E319*C319</f>
        <v>2732.7999999999997</v>
      </c>
      <c r="G319" s="2"/>
      <c r="H319" s="3"/>
      <c r="I319" s="4"/>
      <c r="L319" s="5"/>
      <c r="N319" s="6"/>
      <c r="P319" s="7"/>
      <c r="R319" s="8"/>
      <c r="T319" s="9"/>
      <c r="AE319" s="10"/>
      <c r="AF319" s="11"/>
      <c r="AG319" s="12"/>
      <c r="AH319" s="13"/>
      <c r="AI319" s="14"/>
      <c r="AJ319" s="15"/>
      <c r="AK319" s="16"/>
      <c r="AN319" s="17"/>
      <c r="AO319" s="18"/>
      <c r="AQ319" s="19"/>
      <c r="AR319" s="20"/>
      <c r="AS319" s="21"/>
      <c r="AW319" s="22"/>
      <c r="AX319" s="23"/>
      <c r="BA319" s="24"/>
      <c r="BG319" s="1"/>
      <c r="BH319" s="1"/>
      <c r="BK319" s="25"/>
      <c r="BL319" s="26"/>
    </row>
    <row r="320" spans="1:64" x14ac:dyDescent="0.25">
      <c r="A320" t="s">
        <v>286</v>
      </c>
      <c r="B320" t="s">
        <v>11</v>
      </c>
      <c r="C320" s="28">
        <v>13</v>
      </c>
      <c r="D320" s="27">
        <v>16</v>
      </c>
      <c r="E320" s="31">
        <f>D320*2*1.22</f>
        <v>39.04</v>
      </c>
      <c r="F320" s="32">
        <f>E320*C320</f>
        <v>507.52</v>
      </c>
      <c r="G320" s="2"/>
      <c r="H320" s="3"/>
      <c r="I320" s="4"/>
      <c r="L320" s="5"/>
      <c r="N320" s="6"/>
      <c r="P320" s="7"/>
      <c r="R320" s="8"/>
      <c r="T320" s="9"/>
      <c r="AE320" s="10"/>
      <c r="AF320" s="11"/>
      <c r="AG320" s="12"/>
      <c r="AH320" s="13"/>
      <c r="AI320" s="14"/>
      <c r="AJ320" s="15"/>
      <c r="AK320" s="16"/>
      <c r="AN320" s="17"/>
      <c r="AO320" s="18"/>
      <c r="AQ320" s="19"/>
      <c r="AR320" s="20"/>
      <c r="AS320" s="21"/>
      <c r="AW320" s="22"/>
      <c r="AX320" s="23"/>
      <c r="BA320" s="24"/>
      <c r="BG320" s="1"/>
      <c r="BH320" s="1"/>
      <c r="BK320" s="25"/>
      <c r="BL320" s="26"/>
    </row>
    <row r="321" spans="1:64" x14ac:dyDescent="0.25">
      <c r="A321" t="s">
        <v>259</v>
      </c>
      <c r="B321" t="s">
        <v>62</v>
      </c>
      <c r="C321" s="28">
        <v>8</v>
      </c>
      <c r="D321" s="27">
        <v>11</v>
      </c>
      <c r="E321" s="31">
        <f>D321*2*1.22</f>
        <v>26.84</v>
      </c>
      <c r="F321" s="32">
        <f>E321*C321</f>
        <v>214.72</v>
      </c>
      <c r="G321" s="2"/>
      <c r="H321" s="3"/>
      <c r="I321" s="4"/>
      <c r="L321" s="5"/>
      <c r="N321" s="6"/>
      <c r="P321" s="7"/>
      <c r="R321" s="8"/>
      <c r="T321" s="9"/>
      <c r="AE321" s="10"/>
      <c r="AF321" s="11"/>
      <c r="AG321" s="12"/>
      <c r="AH321" s="13"/>
      <c r="AI321" s="14"/>
      <c r="AJ321" s="15"/>
      <c r="AK321" s="16"/>
      <c r="AN321" s="17"/>
      <c r="AO321" s="18"/>
      <c r="AQ321" s="19"/>
      <c r="AR321" s="20"/>
      <c r="AS321" s="21"/>
      <c r="AW321" s="22"/>
      <c r="AX321" s="23"/>
      <c r="BA321" s="24"/>
      <c r="BG321" s="1"/>
      <c r="BH321" s="1"/>
      <c r="BK321" s="25"/>
      <c r="BL321" s="26"/>
    </row>
    <row r="322" spans="1:64" x14ac:dyDescent="0.25">
      <c r="A322" t="s">
        <v>259</v>
      </c>
      <c r="B322" t="s">
        <v>62</v>
      </c>
      <c r="C322" s="28">
        <v>18</v>
      </c>
      <c r="D322" s="27">
        <v>11</v>
      </c>
      <c r="E322" s="31">
        <f>D322*2*1.22</f>
        <v>26.84</v>
      </c>
      <c r="F322" s="32">
        <f>E322*C322</f>
        <v>483.12</v>
      </c>
      <c r="G322" s="2"/>
      <c r="H322" s="3"/>
      <c r="I322" s="4"/>
      <c r="L322" s="5"/>
      <c r="N322" s="6"/>
      <c r="P322" s="7"/>
      <c r="R322" s="8"/>
      <c r="T322" s="9"/>
      <c r="AE322" s="10"/>
      <c r="AF322" s="11"/>
      <c r="AG322" s="12"/>
      <c r="AH322" s="13"/>
      <c r="AI322" s="14"/>
      <c r="AJ322" s="15"/>
      <c r="AK322" s="16"/>
      <c r="AN322" s="17"/>
      <c r="AO322" s="18"/>
      <c r="AQ322" s="19"/>
      <c r="AR322" s="20"/>
      <c r="AS322" s="21"/>
      <c r="AW322" s="22"/>
      <c r="AX322" s="23"/>
      <c r="BA322" s="24"/>
      <c r="BG322" s="1"/>
      <c r="BH322" s="1"/>
      <c r="BK322" s="25"/>
      <c r="BL322" s="26"/>
    </row>
    <row r="323" spans="1:64" x14ac:dyDescent="0.25">
      <c r="A323" t="s">
        <v>260</v>
      </c>
      <c r="B323" t="s">
        <v>62</v>
      </c>
      <c r="C323" s="28">
        <v>12</v>
      </c>
      <c r="D323" s="27">
        <v>11</v>
      </c>
      <c r="E323" s="31">
        <f>D323*2*1.22</f>
        <v>26.84</v>
      </c>
      <c r="F323" s="32">
        <f>E323*C323</f>
        <v>322.08</v>
      </c>
      <c r="G323" s="2"/>
      <c r="H323" s="3"/>
      <c r="I323" s="4"/>
      <c r="L323" s="5"/>
      <c r="N323" s="6"/>
      <c r="P323" s="7"/>
      <c r="R323" s="8"/>
      <c r="T323" s="9"/>
      <c r="AE323" s="10"/>
      <c r="AF323" s="11"/>
      <c r="AG323" s="12"/>
      <c r="AH323" s="13"/>
      <c r="AI323" s="14"/>
      <c r="AJ323" s="15"/>
      <c r="AK323" s="16"/>
      <c r="AN323" s="17"/>
      <c r="AO323" s="18"/>
      <c r="AQ323" s="19"/>
      <c r="AR323" s="20"/>
      <c r="AS323" s="21"/>
      <c r="AW323" s="22"/>
      <c r="AX323" s="23"/>
      <c r="BA323" s="24"/>
      <c r="BG323" s="1"/>
      <c r="BH323" s="1"/>
      <c r="BK323" s="25"/>
      <c r="BL323" s="26"/>
    </row>
    <row r="324" spans="1:64" x14ac:dyDescent="0.25">
      <c r="A324" t="s">
        <v>260</v>
      </c>
      <c r="B324" t="s">
        <v>62</v>
      </c>
      <c r="C324" s="28">
        <v>30</v>
      </c>
      <c r="D324" s="27">
        <v>11</v>
      </c>
      <c r="E324" s="31">
        <f>D324*2*1.22</f>
        <v>26.84</v>
      </c>
      <c r="F324" s="32">
        <f>E324*C324</f>
        <v>805.2</v>
      </c>
      <c r="G324" s="2"/>
      <c r="H324" s="3"/>
      <c r="I324" s="4"/>
      <c r="L324" s="5"/>
      <c r="N324" s="6"/>
      <c r="P324" s="7"/>
      <c r="R324" s="8"/>
      <c r="T324" s="9"/>
      <c r="AE324" s="10"/>
      <c r="AF324" s="11"/>
      <c r="AG324" s="12"/>
      <c r="AH324" s="13"/>
      <c r="AI324" s="14"/>
      <c r="AJ324" s="15"/>
      <c r="AK324" s="16"/>
      <c r="AN324" s="17"/>
      <c r="AO324" s="18"/>
      <c r="AQ324" s="19"/>
      <c r="AR324" s="20"/>
      <c r="AS324" s="21"/>
      <c r="AW324" s="22"/>
      <c r="AX324" s="23"/>
      <c r="BA324" s="24"/>
      <c r="BG324" s="1"/>
      <c r="BH324" s="1"/>
      <c r="BK324" s="25"/>
      <c r="BL324" s="26"/>
    </row>
    <row r="325" spans="1:64" x14ac:dyDescent="0.25">
      <c r="A325" t="s">
        <v>261</v>
      </c>
      <c r="B325" t="s">
        <v>62</v>
      </c>
      <c r="C325" s="28">
        <v>10</v>
      </c>
      <c r="D325" s="27">
        <v>11</v>
      </c>
      <c r="E325" s="31">
        <f>D325*2*1.22</f>
        <v>26.84</v>
      </c>
      <c r="F325" s="32">
        <f>E325*C325</f>
        <v>268.39999999999998</v>
      </c>
      <c r="G325" s="2"/>
      <c r="H325" s="3"/>
      <c r="I325" s="4"/>
      <c r="L325" s="5"/>
      <c r="N325" s="6"/>
      <c r="P325" s="7"/>
      <c r="R325" s="8"/>
      <c r="T325" s="9"/>
      <c r="AE325" s="10"/>
      <c r="AF325" s="11"/>
      <c r="AG325" s="12"/>
      <c r="AH325" s="13"/>
      <c r="AI325" s="14"/>
      <c r="AJ325" s="15"/>
      <c r="AK325" s="16"/>
      <c r="AN325" s="17"/>
      <c r="AO325" s="18"/>
      <c r="AQ325" s="19"/>
      <c r="AR325" s="20"/>
      <c r="AS325" s="21"/>
      <c r="AW325" s="22"/>
      <c r="AX325" s="23"/>
      <c r="BA325" s="24"/>
      <c r="BG325" s="1"/>
      <c r="BH325" s="1"/>
      <c r="BK325" s="25"/>
      <c r="BL325" s="26"/>
    </row>
    <row r="326" spans="1:64" x14ac:dyDescent="0.25">
      <c r="A326" t="s">
        <v>261</v>
      </c>
      <c r="B326" t="s">
        <v>62</v>
      </c>
      <c r="C326" s="28">
        <v>7</v>
      </c>
      <c r="D326" s="27">
        <v>11</v>
      </c>
      <c r="E326" s="31">
        <f>D326*2*1.22</f>
        <v>26.84</v>
      </c>
      <c r="F326" s="32">
        <f>E326*C326</f>
        <v>187.88</v>
      </c>
      <c r="G326" s="2"/>
      <c r="H326" s="3"/>
      <c r="I326" s="4"/>
      <c r="L326" s="5"/>
      <c r="N326" s="6"/>
      <c r="P326" s="7"/>
      <c r="R326" s="8"/>
      <c r="T326" s="9"/>
      <c r="AE326" s="10"/>
      <c r="AF326" s="11"/>
      <c r="AG326" s="12"/>
      <c r="AH326" s="13"/>
      <c r="AI326" s="14"/>
      <c r="AJ326" s="15"/>
      <c r="AK326" s="16"/>
      <c r="AN326" s="17"/>
      <c r="AO326" s="18"/>
      <c r="AQ326" s="19"/>
      <c r="AR326" s="20"/>
      <c r="AS326" s="21"/>
      <c r="AW326" s="22"/>
      <c r="AX326" s="23"/>
      <c r="BA326" s="24"/>
      <c r="BG326" s="1"/>
      <c r="BH326" s="1"/>
      <c r="BK326" s="25"/>
      <c r="BL326" s="26"/>
    </row>
    <row r="327" spans="1:64" x14ac:dyDescent="0.25">
      <c r="A327" t="s">
        <v>262</v>
      </c>
      <c r="B327" t="s">
        <v>62</v>
      </c>
      <c r="C327" s="28">
        <v>10</v>
      </c>
      <c r="D327" s="27">
        <v>11</v>
      </c>
      <c r="E327" s="31">
        <f>D327*2*1.22</f>
        <v>26.84</v>
      </c>
      <c r="F327" s="32">
        <f>E327*C327</f>
        <v>268.39999999999998</v>
      </c>
      <c r="G327" s="2"/>
      <c r="H327" s="3"/>
      <c r="I327" s="4"/>
      <c r="L327" s="5"/>
      <c r="N327" s="6"/>
      <c r="P327" s="7"/>
      <c r="R327" s="8"/>
      <c r="T327" s="9"/>
      <c r="AE327" s="10"/>
      <c r="AF327" s="11"/>
      <c r="AG327" s="12"/>
      <c r="AH327" s="13"/>
      <c r="AI327" s="14"/>
      <c r="AJ327" s="15"/>
      <c r="AK327" s="16"/>
      <c r="AN327" s="17"/>
      <c r="AO327" s="18"/>
      <c r="AQ327" s="19"/>
      <c r="AR327" s="20"/>
      <c r="AS327" s="21"/>
      <c r="AW327" s="22"/>
      <c r="AX327" s="23"/>
      <c r="BA327" s="24"/>
      <c r="BG327" s="1"/>
      <c r="BH327" s="1"/>
      <c r="BK327" s="25"/>
      <c r="BL327" s="26"/>
    </row>
    <row r="328" spans="1:64" x14ac:dyDescent="0.25">
      <c r="A328" t="s">
        <v>262</v>
      </c>
      <c r="B328" t="s">
        <v>62</v>
      </c>
      <c r="C328" s="28">
        <v>13</v>
      </c>
      <c r="D328" s="27">
        <v>11</v>
      </c>
      <c r="E328" s="31">
        <f>D328*2*1.22</f>
        <v>26.84</v>
      </c>
      <c r="F328" s="32">
        <f>E328*C328</f>
        <v>348.92</v>
      </c>
      <c r="G328" s="2"/>
      <c r="H328" s="3"/>
      <c r="I328" s="4"/>
      <c r="L328" s="5"/>
      <c r="N328" s="6"/>
      <c r="P328" s="7"/>
      <c r="R328" s="8"/>
      <c r="T328" s="9"/>
      <c r="AE328" s="10"/>
      <c r="AF328" s="11"/>
      <c r="AG328" s="12"/>
      <c r="AH328" s="13"/>
      <c r="AI328" s="14"/>
      <c r="AJ328" s="15"/>
      <c r="AK328" s="16"/>
      <c r="AN328" s="17"/>
      <c r="AO328" s="18"/>
      <c r="AQ328" s="19"/>
      <c r="AR328" s="20"/>
      <c r="AS328" s="21"/>
      <c r="AW328" s="22"/>
      <c r="AX328" s="23"/>
      <c r="BA328" s="24"/>
      <c r="BG328" s="1"/>
      <c r="BH328" s="1"/>
      <c r="BK328" s="25"/>
      <c r="BL328" s="26"/>
    </row>
    <row r="329" spans="1:64" x14ac:dyDescent="0.25">
      <c r="A329" t="s">
        <v>255</v>
      </c>
      <c r="B329" t="s">
        <v>62</v>
      </c>
      <c r="C329" s="28">
        <v>12</v>
      </c>
      <c r="D329" s="27">
        <v>5</v>
      </c>
      <c r="E329" s="31">
        <f>D329*2*1.22</f>
        <v>12.2</v>
      </c>
      <c r="F329" s="32">
        <f>E329*C329</f>
        <v>146.39999999999998</v>
      </c>
      <c r="G329" s="2"/>
      <c r="H329" s="3"/>
      <c r="I329" s="4"/>
      <c r="L329" s="5"/>
      <c r="N329" s="6"/>
      <c r="P329" s="7"/>
      <c r="R329" s="8"/>
      <c r="T329" s="9"/>
      <c r="AE329" s="10"/>
      <c r="AF329" s="11"/>
      <c r="AG329" s="12"/>
      <c r="AH329" s="13"/>
      <c r="AI329" s="14"/>
      <c r="AJ329" s="15"/>
      <c r="AK329" s="16"/>
      <c r="AN329" s="17"/>
      <c r="AO329" s="18"/>
      <c r="AQ329" s="19"/>
      <c r="AR329" s="20"/>
      <c r="AS329" s="21"/>
      <c r="AW329" s="22"/>
      <c r="AX329" s="23"/>
      <c r="BA329" s="24"/>
      <c r="BG329" s="1"/>
      <c r="BH329" s="1"/>
      <c r="BK329" s="25"/>
      <c r="BL329" s="26"/>
    </row>
    <row r="330" spans="1:64" x14ac:dyDescent="0.25">
      <c r="A330" t="s">
        <v>255</v>
      </c>
      <c r="B330" t="s">
        <v>62</v>
      </c>
      <c r="C330" s="28">
        <v>47</v>
      </c>
      <c r="D330" s="27">
        <v>5</v>
      </c>
      <c r="E330" s="31">
        <f>D330*2*1.22</f>
        <v>12.2</v>
      </c>
      <c r="F330" s="32">
        <f>E330*C330</f>
        <v>573.4</v>
      </c>
      <c r="G330" s="2"/>
      <c r="H330" s="3"/>
      <c r="I330" s="4"/>
      <c r="L330" s="5"/>
      <c r="N330" s="6"/>
      <c r="P330" s="7"/>
      <c r="R330" s="8"/>
      <c r="T330" s="9"/>
      <c r="AE330" s="10"/>
      <c r="AF330" s="11"/>
      <c r="AG330" s="12"/>
      <c r="AH330" s="13"/>
      <c r="AI330" s="14"/>
      <c r="AJ330" s="15"/>
      <c r="AK330" s="16"/>
      <c r="AN330" s="17"/>
      <c r="AO330" s="18"/>
      <c r="AQ330" s="19"/>
      <c r="AR330" s="20"/>
      <c r="AS330" s="21"/>
      <c r="AW330" s="22"/>
      <c r="AX330" s="23"/>
      <c r="BA330" s="24"/>
      <c r="BG330" s="1"/>
      <c r="BH330" s="1"/>
      <c r="BK330" s="25"/>
      <c r="BL330" s="26"/>
    </row>
    <row r="331" spans="1:64" x14ac:dyDescent="0.25">
      <c r="A331" t="s">
        <v>256</v>
      </c>
      <c r="B331" t="s">
        <v>62</v>
      </c>
      <c r="C331" s="28">
        <v>13</v>
      </c>
      <c r="D331" s="27">
        <v>5</v>
      </c>
      <c r="E331" s="31">
        <f>D331*2*1.22</f>
        <v>12.2</v>
      </c>
      <c r="F331" s="32">
        <f>E331*C331</f>
        <v>158.6</v>
      </c>
      <c r="G331" s="2"/>
      <c r="H331" s="3"/>
      <c r="I331" s="4"/>
      <c r="L331" s="5"/>
      <c r="N331" s="6"/>
      <c r="P331" s="7"/>
      <c r="R331" s="8"/>
      <c r="T331" s="9"/>
      <c r="AE331" s="10"/>
      <c r="AF331" s="11"/>
      <c r="AG331" s="12"/>
      <c r="AH331" s="13"/>
      <c r="AI331" s="14"/>
      <c r="AJ331" s="15"/>
      <c r="AK331" s="16"/>
      <c r="AN331" s="17"/>
      <c r="AO331" s="18"/>
      <c r="AQ331" s="19"/>
      <c r="AR331" s="20"/>
      <c r="AS331" s="21"/>
      <c r="AW331" s="22"/>
      <c r="AX331" s="23"/>
      <c r="BA331" s="24"/>
      <c r="BG331" s="1"/>
      <c r="BH331" s="1"/>
      <c r="BK331" s="25"/>
      <c r="BL331" s="26"/>
    </row>
    <row r="332" spans="1:64" x14ac:dyDescent="0.25">
      <c r="A332" t="s">
        <v>256</v>
      </c>
      <c r="B332" t="s">
        <v>62</v>
      </c>
      <c r="C332" s="28">
        <v>54</v>
      </c>
      <c r="D332" s="27">
        <v>5</v>
      </c>
      <c r="E332" s="31">
        <f>D332*2*1.22</f>
        <v>12.2</v>
      </c>
      <c r="F332" s="32">
        <f>E332*C332</f>
        <v>658.8</v>
      </c>
      <c r="G332" s="2"/>
      <c r="H332" s="3"/>
      <c r="I332" s="4"/>
      <c r="L332" s="5"/>
      <c r="N332" s="6"/>
      <c r="P332" s="7"/>
      <c r="R332" s="8"/>
      <c r="T332" s="9"/>
      <c r="AE332" s="10"/>
      <c r="AF332" s="11"/>
      <c r="AG332" s="12"/>
      <c r="AH332" s="13"/>
      <c r="AI332" s="14"/>
      <c r="AJ332" s="15"/>
      <c r="AK332" s="16"/>
      <c r="AN332" s="17"/>
      <c r="AO332" s="18"/>
      <c r="AQ332" s="19"/>
      <c r="AR332" s="20"/>
      <c r="AS332" s="21"/>
      <c r="AW332" s="22"/>
      <c r="AX332" s="23"/>
      <c r="BA332" s="24"/>
      <c r="BG332" s="1"/>
      <c r="BH332" s="1"/>
      <c r="BK332" s="25"/>
      <c r="BL332" s="26"/>
    </row>
    <row r="333" spans="1:64" x14ac:dyDescent="0.25">
      <c r="A333" t="s">
        <v>257</v>
      </c>
      <c r="B333" t="s">
        <v>62</v>
      </c>
      <c r="C333" s="28">
        <v>13</v>
      </c>
      <c r="D333" s="27">
        <v>5</v>
      </c>
      <c r="E333" s="31">
        <f>D333*2*1.22</f>
        <v>12.2</v>
      </c>
      <c r="F333" s="32">
        <f>E333*C333</f>
        <v>158.6</v>
      </c>
      <c r="G333" s="2"/>
      <c r="H333" s="3"/>
      <c r="I333" s="4"/>
      <c r="L333" s="5"/>
      <c r="N333" s="6"/>
      <c r="P333" s="7"/>
      <c r="R333" s="8"/>
      <c r="T333" s="9"/>
      <c r="AE333" s="10"/>
      <c r="AF333" s="11"/>
      <c r="AG333" s="12"/>
      <c r="AH333" s="13"/>
      <c r="AI333" s="14"/>
      <c r="AJ333" s="15"/>
      <c r="AK333" s="16"/>
      <c r="AN333" s="17"/>
      <c r="AO333" s="18"/>
      <c r="AQ333" s="19"/>
      <c r="AR333" s="20"/>
      <c r="AS333" s="21"/>
      <c r="AW333" s="22"/>
      <c r="AX333" s="23"/>
      <c r="BA333" s="24"/>
      <c r="BG333" s="1"/>
      <c r="BH333" s="1"/>
      <c r="BK333" s="25"/>
      <c r="BL333" s="26"/>
    </row>
    <row r="334" spans="1:64" x14ac:dyDescent="0.25">
      <c r="A334" t="s">
        <v>257</v>
      </c>
      <c r="B334" t="s">
        <v>62</v>
      </c>
      <c r="C334" s="28">
        <v>36</v>
      </c>
      <c r="D334" s="27">
        <v>5</v>
      </c>
      <c r="E334" s="31">
        <f>D334*2*1.22</f>
        <v>12.2</v>
      </c>
      <c r="F334" s="32">
        <f>E334*C334</f>
        <v>439.2</v>
      </c>
      <c r="G334" s="2"/>
      <c r="H334" s="3"/>
      <c r="I334" s="4"/>
      <c r="L334" s="5"/>
      <c r="N334" s="6"/>
      <c r="P334" s="7"/>
      <c r="R334" s="8"/>
      <c r="T334" s="9"/>
      <c r="AE334" s="10"/>
      <c r="AF334" s="11"/>
      <c r="AG334" s="12"/>
      <c r="AH334" s="13"/>
      <c r="AI334" s="14"/>
      <c r="AJ334" s="15"/>
      <c r="AK334" s="16"/>
      <c r="AN334" s="17"/>
      <c r="AO334" s="18"/>
      <c r="AQ334" s="19"/>
      <c r="AR334" s="20"/>
      <c r="AS334" s="21"/>
      <c r="AW334" s="22"/>
      <c r="AX334" s="23"/>
      <c r="BA334" s="24"/>
      <c r="BG334" s="1"/>
      <c r="BH334" s="1"/>
      <c r="BK334" s="25"/>
      <c r="BL334" s="26"/>
    </row>
    <row r="335" spans="1:64" x14ac:dyDescent="0.25">
      <c r="A335" t="s">
        <v>258</v>
      </c>
      <c r="B335" t="s">
        <v>62</v>
      </c>
      <c r="C335" s="28">
        <v>13</v>
      </c>
      <c r="D335" s="27">
        <v>5</v>
      </c>
      <c r="E335" s="31">
        <f>D335*2*1.22</f>
        <v>12.2</v>
      </c>
      <c r="F335" s="32">
        <f>E335*C335</f>
        <v>158.6</v>
      </c>
      <c r="G335" s="2"/>
      <c r="H335" s="3"/>
      <c r="I335" s="4"/>
      <c r="L335" s="5"/>
      <c r="N335" s="6"/>
      <c r="P335" s="7"/>
      <c r="R335" s="8"/>
      <c r="T335" s="9"/>
      <c r="AE335" s="10"/>
      <c r="AF335" s="11"/>
      <c r="AG335" s="12"/>
      <c r="AH335" s="13"/>
      <c r="AI335" s="14"/>
      <c r="AJ335" s="15"/>
      <c r="AK335" s="16"/>
      <c r="AN335" s="17"/>
      <c r="AO335" s="18"/>
      <c r="AQ335" s="19"/>
      <c r="AR335" s="20"/>
      <c r="AS335" s="21"/>
      <c r="AW335" s="22"/>
      <c r="AX335" s="23"/>
      <c r="BA335" s="24"/>
      <c r="BG335" s="1"/>
      <c r="BH335" s="1"/>
      <c r="BK335" s="25"/>
      <c r="BL335" s="26"/>
    </row>
    <row r="336" spans="1:64" x14ac:dyDescent="0.25">
      <c r="A336" t="s">
        <v>258</v>
      </c>
      <c r="B336" t="s">
        <v>62</v>
      </c>
      <c r="C336" s="28">
        <v>28</v>
      </c>
      <c r="D336" s="27">
        <v>5</v>
      </c>
      <c r="E336" s="31">
        <f>D336*2*1.22</f>
        <v>12.2</v>
      </c>
      <c r="F336" s="32">
        <f>E336*C336</f>
        <v>341.59999999999997</v>
      </c>
      <c r="G336" s="2"/>
      <c r="H336" s="3"/>
      <c r="I336" s="4"/>
      <c r="L336" s="5"/>
      <c r="N336" s="6"/>
      <c r="P336" s="7"/>
      <c r="R336" s="8"/>
      <c r="T336" s="9"/>
      <c r="AE336" s="10"/>
      <c r="AF336" s="11"/>
      <c r="AG336" s="12"/>
      <c r="AH336" s="13"/>
      <c r="AI336" s="14"/>
      <c r="AJ336" s="15"/>
      <c r="AK336" s="16"/>
      <c r="AN336" s="17"/>
      <c r="AO336" s="18"/>
      <c r="AQ336" s="19"/>
      <c r="AR336" s="20"/>
      <c r="AS336" s="21"/>
      <c r="AW336" s="22"/>
      <c r="AX336" s="23"/>
      <c r="BA336" s="24"/>
      <c r="BG336" s="1"/>
      <c r="BH336" s="1"/>
      <c r="BK336" s="25"/>
      <c r="BL336" s="26"/>
    </row>
    <row r="337" spans="1:64" x14ac:dyDescent="0.25">
      <c r="A337" t="s">
        <v>355</v>
      </c>
      <c r="B337" t="s">
        <v>62</v>
      </c>
      <c r="C337" s="28">
        <v>5</v>
      </c>
      <c r="D337" s="27">
        <v>8</v>
      </c>
      <c r="E337" s="31">
        <f>D337*2*1.22</f>
        <v>19.52</v>
      </c>
      <c r="F337" s="32">
        <f>E337*C337</f>
        <v>97.6</v>
      </c>
      <c r="G337" s="2"/>
      <c r="H337" s="3"/>
      <c r="I337" s="4"/>
      <c r="L337" s="5"/>
      <c r="N337" s="6"/>
      <c r="P337" s="7"/>
      <c r="R337" s="8"/>
      <c r="T337" s="9"/>
      <c r="AE337" s="10"/>
      <c r="AF337" s="11"/>
      <c r="AG337" s="12"/>
      <c r="AH337" s="13"/>
      <c r="AI337" s="14"/>
      <c r="AJ337" s="15"/>
      <c r="AK337" s="16"/>
      <c r="AN337" s="17"/>
      <c r="AO337" s="18"/>
      <c r="AQ337" s="19"/>
      <c r="AR337" s="20"/>
      <c r="AS337" s="21"/>
      <c r="AW337" s="22"/>
      <c r="AX337" s="23"/>
      <c r="BA337" s="24"/>
      <c r="BG337" s="1"/>
      <c r="BH337" s="1"/>
      <c r="BK337" s="25"/>
      <c r="BL337" s="26"/>
    </row>
    <row r="338" spans="1:64" x14ac:dyDescent="0.25">
      <c r="A338" t="s">
        <v>468</v>
      </c>
      <c r="B338" t="s">
        <v>11</v>
      </c>
      <c r="C338" s="28">
        <v>1</v>
      </c>
      <c r="D338" s="27">
        <v>12</v>
      </c>
      <c r="E338" s="31">
        <f>D338*2*1.22</f>
        <v>29.28</v>
      </c>
      <c r="F338" s="32">
        <f>E338*C338</f>
        <v>29.28</v>
      </c>
      <c r="G338" s="2"/>
      <c r="H338" s="3"/>
      <c r="I338" s="4"/>
      <c r="L338" s="5"/>
      <c r="N338" s="6"/>
      <c r="P338" s="7"/>
      <c r="R338" s="8"/>
      <c r="T338" s="9"/>
      <c r="AE338" s="10"/>
      <c r="AF338" s="11"/>
      <c r="AG338" s="12"/>
      <c r="AH338" s="13"/>
      <c r="AI338" s="14"/>
      <c r="AJ338" s="15"/>
      <c r="AK338" s="16"/>
      <c r="AN338" s="17"/>
      <c r="AO338" s="18"/>
      <c r="AQ338" s="19"/>
      <c r="AR338" s="20"/>
      <c r="AS338" s="21"/>
      <c r="AW338" s="22"/>
      <c r="AX338" s="23"/>
      <c r="BA338" s="24"/>
      <c r="BG338" s="1"/>
      <c r="BH338" s="1"/>
      <c r="BK338" s="25"/>
      <c r="BL338" s="26"/>
    </row>
    <row r="339" spans="1:64" x14ac:dyDescent="0.25">
      <c r="A339" t="s">
        <v>468</v>
      </c>
      <c r="B339" t="s">
        <v>11</v>
      </c>
      <c r="C339" s="28">
        <v>1</v>
      </c>
      <c r="D339" s="27">
        <v>12</v>
      </c>
      <c r="E339" s="31">
        <f>D339*2*1.22</f>
        <v>29.28</v>
      </c>
      <c r="F339" s="32">
        <f>E339*C339</f>
        <v>29.28</v>
      </c>
      <c r="G339" s="2"/>
      <c r="H339" s="3"/>
      <c r="I339" s="4"/>
      <c r="L339" s="5"/>
      <c r="N339" s="6"/>
      <c r="P339" s="7"/>
      <c r="R339" s="8"/>
      <c r="T339" s="9"/>
      <c r="AE339" s="10"/>
      <c r="AF339" s="11"/>
      <c r="AG339" s="12"/>
      <c r="AH339" s="13"/>
      <c r="AI339" s="14"/>
      <c r="AJ339" s="15"/>
      <c r="AK339" s="16"/>
      <c r="AN339" s="17"/>
      <c r="AO339" s="18"/>
      <c r="AQ339" s="19"/>
      <c r="AR339" s="20"/>
      <c r="AS339" s="21"/>
      <c r="AW339" s="22"/>
      <c r="AX339" s="23"/>
      <c r="BA339" s="24"/>
      <c r="BG339" s="1"/>
      <c r="BH339" s="1"/>
      <c r="BK339" s="25"/>
      <c r="BL339" s="26"/>
    </row>
    <row r="340" spans="1:64" x14ac:dyDescent="0.25">
      <c r="A340" t="s">
        <v>469</v>
      </c>
      <c r="B340" t="s">
        <v>11</v>
      </c>
      <c r="C340" s="28">
        <v>7</v>
      </c>
      <c r="D340" s="27">
        <v>12</v>
      </c>
      <c r="E340" s="31">
        <f>D340*2*1.22</f>
        <v>29.28</v>
      </c>
      <c r="F340" s="32">
        <f>E340*C340</f>
        <v>204.96</v>
      </c>
      <c r="G340" s="2"/>
      <c r="H340" s="3"/>
      <c r="I340" s="4"/>
      <c r="L340" s="5"/>
      <c r="N340" s="6"/>
      <c r="P340" s="7"/>
      <c r="R340" s="8"/>
      <c r="T340" s="9"/>
      <c r="AE340" s="10"/>
      <c r="AF340" s="11"/>
      <c r="AG340" s="12"/>
      <c r="AH340" s="13"/>
      <c r="AI340" s="14"/>
      <c r="AJ340" s="15"/>
      <c r="AK340" s="16"/>
      <c r="AN340" s="17"/>
      <c r="AO340" s="18"/>
      <c r="AQ340" s="19"/>
      <c r="AR340" s="20"/>
      <c r="AS340" s="21"/>
      <c r="AW340" s="22"/>
      <c r="AX340" s="23"/>
      <c r="BA340" s="24"/>
      <c r="BG340" s="1"/>
      <c r="BH340" s="1"/>
      <c r="BK340" s="25"/>
      <c r="BL340" s="26"/>
    </row>
    <row r="341" spans="1:64" x14ac:dyDescent="0.25">
      <c r="A341" t="s">
        <v>467</v>
      </c>
      <c r="B341" t="s">
        <v>11</v>
      </c>
      <c r="C341" s="28">
        <v>6</v>
      </c>
      <c r="D341" s="27">
        <v>16</v>
      </c>
      <c r="E341" s="31">
        <f>D341*2*1.22</f>
        <v>39.04</v>
      </c>
      <c r="F341" s="32">
        <f>E341*C341</f>
        <v>234.24</v>
      </c>
      <c r="G341" s="2"/>
      <c r="H341" s="3"/>
      <c r="I341" s="4"/>
      <c r="L341" s="5"/>
      <c r="N341" s="6"/>
      <c r="P341" s="7"/>
      <c r="R341" s="8"/>
      <c r="T341" s="9"/>
      <c r="AE341" s="10"/>
      <c r="AF341" s="11"/>
      <c r="AG341" s="12"/>
      <c r="AH341" s="13"/>
      <c r="AI341" s="14"/>
      <c r="AJ341" s="15"/>
      <c r="AK341" s="16"/>
      <c r="AN341" s="17"/>
      <c r="AO341" s="18"/>
      <c r="AQ341" s="19"/>
      <c r="AR341" s="20"/>
      <c r="AS341" s="21"/>
      <c r="AW341" s="22"/>
      <c r="AX341" s="23"/>
      <c r="BA341" s="24"/>
      <c r="BG341" s="1"/>
      <c r="BH341" s="1"/>
      <c r="BK341" s="25"/>
      <c r="BL341" s="26"/>
    </row>
    <row r="342" spans="1:64" x14ac:dyDescent="0.25">
      <c r="A342" t="s">
        <v>270</v>
      </c>
      <c r="B342" t="s">
        <v>9</v>
      </c>
      <c r="C342" s="28">
        <v>11</v>
      </c>
      <c r="D342" s="27">
        <v>24</v>
      </c>
      <c r="E342" s="31">
        <f>D342*2*1.22</f>
        <v>58.56</v>
      </c>
      <c r="F342" s="32">
        <f>E342*C342</f>
        <v>644.16000000000008</v>
      </c>
      <c r="G342" s="2"/>
      <c r="H342" s="3"/>
      <c r="I342" s="4"/>
      <c r="L342" s="5"/>
      <c r="N342" s="6"/>
      <c r="P342" s="7"/>
      <c r="R342" s="8"/>
      <c r="T342" s="9"/>
      <c r="AE342" s="10"/>
      <c r="AF342" s="11"/>
      <c r="AG342" s="12"/>
      <c r="AH342" s="13"/>
      <c r="AI342" s="14"/>
      <c r="AJ342" s="15"/>
      <c r="AK342" s="16"/>
      <c r="AN342" s="17"/>
      <c r="AO342" s="18"/>
      <c r="AQ342" s="19"/>
      <c r="AR342" s="20"/>
      <c r="AS342" s="21"/>
      <c r="AW342" s="22"/>
      <c r="AX342" s="23"/>
      <c r="BA342" s="24"/>
      <c r="BG342" s="1"/>
      <c r="BH342" s="1"/>
      <c r="BK342" s="25"/>
      <c r="BL342" s="26"/>
    </row>
    <row r="343" spans="1:64" x14ac:dyDescent="0.25">
      <c r="A343" t="s">
        <v>271</v>
      </c>
      <c r="B343" t="s">
        <v>9</v>
      </c>
      <c r="C343" s="28">
        <v>17</v>
      </c>
      <c r="D343" s="27">
        <v>24</v>
      </c>
      <c r="E343" s="31">
        <f>D343*2*1.22</f>
        <v>58.56</v>
      </c>
      <c r="F343" s="32">
        <f>E343*C343</f>
        <v>995.52</v>
      </c>
      <c r="G343" s="2"/>
      <c r="H343" s="3"/>
      <c r="I343" s="4"/>
      <c r="L343" s="5"/>
      <c r="N343" s="6"/>
      <c r="P343" s="7"/>
      <c r="R343" s="8"/>
      <c r="T343" s="9"/>
      <c r="AE343" s="10"/>
      <c r="AF343" s="11"/>
      <c r="AG343" s="12"/>
      <c r="AH343" s="13"/>
      <c r="AI343" s="14"/>
      <c r="AJ343" s="15"/>
      <c r="AK343" s="16"/>
      <c r="AN343" s="17"/>
      <c r="AO343" s="18"/>
      <c r="AQ343" s="19"/>
      <c r="AR343" s="20"/>
      <c r="AS343" s="21"/>
      <c r="AW343" s="22"/>
      <c r="AX343" s="23"/>
      <c r="BA343" s="24"/>
      <c r="BG343" s="1"/>
      <c r="BH343" s="1"/>
      <c r="BK343" s="25"/>
      <c r="BL343" s="26"/>
    </row>
    <row r="344" spans="1:64" x14ac:dyDescent="0.25">
      <c r="A344" t="s">
        <v>267</v>
      </c>
      <c r="B344" t="s">
        <v>11</v>
      </c>
      <c r="C344" s="28">
        <v>2</v>
      </c>
      <c r="D344" s="27">
        <v>13</v>
      </c>
      <c r="E344" s="31">
        <f>D344*2*1.22</f>
        <v>31.72</v>
      </c>
      <c r="F344" s="32">
        <f>E344*C344</f>
        <v>63.44</v>
      </c>
      <c r="G344" s="2"/>
      <c r="H344" s="3"/>
      <c r="I344" s="4"/>
      <c r="L344" s="5"/>
      <c r="N344" s="6"/>
      <c r="P344" s="7"/>
      <c r="R344" s="8"/>
      <c r="T344" s="9"/>
      <c r="AE344" s="10"/>
      <c r="AF344" s="11"/>
      <c r="AG344" s="12"/>
      <c r="AH344" s="13"/>
      <c r="AI344" s="14"/>
      <c r="AJ344" s="15"/>
      <c r="AK344" s="16"/>
      <c r="AN344" s="17"/>
      <c r="AO344" s="18"/>
      <c r="AQ344" s="19"/>
      <c r="AR344" s="20"/>
      <c r="AS344" s="21"/>
      <c r="AW344" s="22"/>
      <c r="AX344" s="23"/>
      <c r="BA344" s="24"/>
      <c r="BG344" s="1"/>
      <c r="BH344" s="1"/>
      <c r="BK344" s="25"/>
      <c r="BL344" s="26"/>
    </row>
    <row r="345" spans="1:64" x14ac:dyDescent="0.25">
      <c r="A345" t="s">
        <v>268</v>
      </c>
      <c r="B345" t="s">
        <v>11</v>
      </c>
      <c r="C345" s="28">
        <v>19</v>
      </c>
      <c r="D345" s="27">
        <v>13</v>
      </c>
      <c r="E345" s="31">
        <f>D345*2*1.22</f>
        <v>31.72</v>
      </c>
      <c r="F345" s="32">
        <f>E345*C345</f>
        <v>602.67999999999995</v>
      </c>
      <c r="G345" s="2"/>
      <c r="H345" s="3"/>
      <c r="I345" s="4"/>
      <c r="L345" s="5"/>
      <c r="N345" s="6"/>
      <c r="P345" s="7"/>
      <c r="R345" s="8"/>
      <c r="T345" s="9"/>
      <c r="AE345" s="10"/>
      <c r="AF345" s="11"/>
      <c r="AG345" s="12"/>
      <c r="AH345" s="13"/>
      <c r="AI345" s="14"/>
      <c r="AJ345" s="15"/>
      <c r="AK345" s="16"/>
      <c r="AN345" s="17"/>
      <c r="AO345" s="18"/>
      <c r="AQ345" s="19"/>
      <c r="AR345" s="20"/>
      <c r="AS345" s="21"/>
      <c r="AW345" s="22"/>
      <c r="AX345" s="23"/>
      <c r="BA345" s="24"/>
      <c r="BG345" s="1"/>
      <c r="BH345" s="1"/>
      <c r="BK345" s="25"/>
      <c r="BL345" s="26"/>
    </row>
    <row r="346" spans="1:64" x14ac:dyDescent="0.25">
      <c r="A346" t="s">
        <v>269</v>
      </c>
      <c r="B346" t="s">
        <v>11</v>
      </c>
      <c r="C346" s="28">
        <v>17</v>
      </c>
      <c r="D346" s="27">
        <v>13</v>
      </c>
      <c r="E346" s="31">
        <f>D346*2*1.22</f>
        <v>31.72</v>
      </c>
      <c r="F346" s="32">
        <f>E346*C346</f>
        <v>539.24</v>
      </c>
      <c r="G346" s="2"/>
      <c r="H346" s="3"/>
      <c r="I346" s="4"/>
      <c r="L346" s="5"/>
      <c r="N346" s="6"/>
      <c r="P346" s="7"/>
      <c r="R346" s="8"/>
      <c r="T346" s="9"/>
      <c r="AE346" s="10"/>
      <c r="AF346" s="11"/>
      <c r="AG346" s="12"/>
      <c r="AH346" s="13"/>
      <c r="AI346" s="14"/>
      <c r="AJ346" s="15"/>
      <c r="AK346" s="16"/>
      <c r="AN346" s="17"/>
      <c r="AO346" s="18"/>
      <c r="AQ346" s="19"/>
      <c r="AR346" s="20"/>
      <c r="AS346" s="21"/>
      <c r="AW346" s="22"/>
      <c r="AX346" s="23"/>
      <c r="BA346" s="24"/>
      <c r="BG346" s="1"/>
      <c r="BH346" s="1"/>
      <c r="BK346" s="25"/>
      <c r="BL346" s="26"/>
    </row>
    <row r="347" spans="1:64" x14ac:dyDescent="0.25">
      <c r="A347" t="s">
        <v>272</v>
      </c>
      <c r="B347" t="s">
        <v>62</v>
      </c>
      <c r="C347" s="28">
        <v>19</v>
      </c>
      <c r="D347" s="27">
        <v>9</v>
      </c>
      <c r="E347" s="31">
        <f>D347*2*1.22</f>
        <v>21.96</v>
      </c>
      <c r="F347" s="32">
        <f>E347*C347</f>
        <v>417.24</v>
      </c>
      <c r="G347" s="2"/>
      <c r="H347" s="3"/>
      <c r="I347" s="4"/>
      <c r="L347" s="5"/>
      <c r="N347" s="6"/>
      <c r="P347" s="7"/>
      <c r="R347" s="8"/>
      <c r="T347" s="9"/>
      <c r="AE347" s="10"/>
      <c r="AF347" s="11"/>
      <c r="AG347" s="12"/>
      <c r="AH347" s="13"/>
      <c r="AI347" s="14"/>
      <c r="AJ347" s="15"/>
      <c r="AK347" s="16"/>
      <c r="AN347" s="17"/>
      <c r="AO347" s="18"/>
      <c r="AQ347" s="19"/>
      <c r="AR347" s="20"/>
      <c r="AS347" s="21"/>
      <c r="AW347" s="22"/>
      <c r="AX347" s="23"/>
      <c r="BA347" s="24"/>
      <c r="BG347" s="1"/>
      <c r="BH347" s="1"/>
      <c r="BK347" s="25"/>
      <c r="BL347" s="26"/>
    </row>
    <row r="348" spans="1:64" x14ac:dyDescent="0.25">
      <c r="A348" t="s">
        <v>273</v>
      </c>
      <c r="B348" t="s">
        <v>62</v>
      </c>
      <c r="C348" s="28">
        <v>17</v>
      </c>
      <c r="D348" s="27">
        <v>9</v>
      </c>
      <c r="E348" s="31">
        <f>D348*2*1.22</f>
        <v>21.96</v>
      </c>
      <c r="F348" s="32">
        <f>E348*C348</f>
        <v>373.32</v>
      </c>
      <c r="G348" s="2"/>
      <c r="H348" s="3"/>
      <c r="I348" s="4"/>
      <c r="L348" s="5"/>
      <c r="N348" s="6"/>
      <c r="P348" s="7"/>
      <c r="R348" s="8"/>
      <c r="T348" s="9"/>
      <c r="AE348" s="10"/>
      <c r="AF348" s="11"/>
      <c r="AG348" s="12"/>
      <c r="AH348" s="13"/>
      <c r="AI348" s="14"/>
      <c r="AJ348" s="15"/>
      <c r="AK348" s="16"/>
      <c r="AN348" s="17"/>
      <c r="AO348" s="18"/>
      <c r="AQ348" s="19"/>
      <c r="AR348" s="20"/>
      <c r="AS348" s="21"/>
      <c r="AW348" s="22"/>
      <c r="AX348" s="23"/>
      <c r="BA348" s="24"/>
      <c r="BG348" s="1"/>
      <c r="BH348" s="1"/>
      <c r="BK348" s="25"/>
      <c r="BL348" s="26"/>
    </row>
    <row r="349" spans="1:64" x14ac:dyDescent="0.25">
      <c r="A349" t="s">
        <v>274</v>
      </c>
      <c r="B349" t="s">
        <v>62</v>
      </c>
      <c r="C349" s="28">
        <v>40</v>
      </c>
      <c r="D349" s="27">
        <v>9</v>
      </c>
      <c r="E349" s="31">
        <f>D349*2*1.22</f>
        <v>21.96</v>
      </c>
      <c r="F349" s="32">
        <f>E349*C349</f>
        <v>878.40000000000009</v>
      </c>
      <c r="G349" s="2"/>
      <c r="H349" s="3"/>
      <c r="I349" s="4"/>
      <c r="L349" s="5"/>
      <c r="N349" s="6"/>
      <c r="P349" s="7"/>
      <c r="R349" s="8"/>
      <c r="T349" s="9"/>
      <c r="AE349" s="10"/>
      <c r="AF349" s="11"/>
      <c r="AG349" s="12"/>
      <c r="AH349" s="13"/>
      <c r="AI349" s="14"/>
      <c r="AJ349" s="15"/>
      <c r="AK349" s="16"/>
      <c r="AN349" s="17"/>
      <c r="AO349" s="18"/>
      <c r="AQ349" s="19"/>
      <c r="AR349" s="20"/>
      <c r="AS349" s="21"/>
      <c r="AW349" s="22"/>
      <c r="AX349" s="23"/>
      <c r="BA349" s="24"/>
      <c r="BG349" s="1"/>
      <c r="BH349" s="1"/>
      <c r="BK349" s="25"/>
      <c r="BL349" s="26"/>
    </row>
    <row r="350" spans="1:64" x14ac:dyDescent="0.25">
      <c r="A350" t="s">
        <v>431</v>
      </c>
      <c r="B350" t="s">
        <v>5</v>
      </c>
      <c r="C350" s="28">
        <v>6</v>
      </c>
      <c r="D350" s="27">
        <v>25</v>
      </c>
      <c r="E350" s="31">
        <f>D350*2*1.22</f>
        <v>61</v>
      </c>
      <c r="F350" s="32">
        <f>E350*C350</f>
        <v>366</v>
      </c>
      <c r="G350" s="2"/>
      <c r="H350" s="3"/>
      <c r="I350" s="4"/>
      <c r="L350" s="5"/>
      <c r="N350" s="6"/>
      <c r="P350" s="7"/>
      <c r="R350" s="8"/>
      <c r="T350" s="9"/>
      <c r="AE350" s="10"/>
      <c r="AF350" s="11"/>
      <c r="AG350" s="12"/>
      <c r="AH350" s="13"/>
      <c r="AI350" s="14"/>
      <c r="AJ350" s="15"/>
      <c r="AK350" s="16"/>
      <c r="AN350" s="17"/>
      <c r="AO350" s="18"/>
      <c r="AQ350" s="19"/>
      <c r="AR350" s="20"/>
      <c r="AS350" s="21"/>
      <c r="AW350" s="22"/>
      <c r="AX350" s="23"/>
      <c r="BA350" s="24"/>
      <c r="BG350" s="1"/>
      <c r="BH350" s="1"/>
      <c r="BK350" s="25"/>
      <c r="BL350" s="26"/>
    </row>
    <row r="351" spans="1:64" x14ac:dyDescent="0.25">
      <c r="A351" t="s">
        <v>432</v>
      </c>
      <c r="B351" t="s">
        <v>5</v>
      </c>
      <c r="C351" s="28">
        <v>6</v>
      </c>
      <c r="D351" s="27">
        <v>25</v>
      </c>
      <c r="E351" s="31">
        <f>D351*2*1.22</f>
        <v>61</v>
      </c>
      <c r="F351" s="32">
        <f>E351*C351</f>
        <v>366</v>
      </c>
      <c r="G351" s="2"/>
      <c r="H351" s="3"/>
      <c r="I351" s="4"/>
      <c r="L351" s="5"/>
      <c r="N351" s="6"/>
      <c r="P351" s="7"/>
      <c r="R351" s="8"/>
      <c r="T351" s="9"/>
      <c r="AE351" s="10"/>
      <c r="AF351" s="11"/>
      <c r="AG351" s="12"/>
      <c r="AH351" s="13"/>
      <c r="AI351" s="14"/>
      <c r="AJ351" s="15"/>
      <c r="AK351" s="16"/>
      <c r="AN351" s="17"/>
      <c r="AO351" s="18"/>
      <c r="AQ351" s="19"/>
      <c r="AR351" s="20"/>
      <c r="AS351" s="21"/>
      <c r="AW351" s="22"/>
      <c r="AX351" s="23"/>
      <c r="BA351" s="24"/>
      <c r="BG351" s="1"/>
      <c r="BH351" s="1"/>
      <c r="BK351" s="25"/>
      <c r="BL351" s="26"/>
    </row>
    <row r="352" spans="1:64" x14ac:dyDescent="0.25">
      <c r="A352" t="s">
        <v>433</v>
      </c>
      <c r="B352" t="s">
        <v>5</v>
      </c>
      <c r="C352" s="28">
        <v>2</v>
      </c>
      <c r="D352" s="27">
        <v>25</v>
      </c>
      <c r="E352" s="31">
        <f>D352*2*1.22</f>
        <v>61</v>
      </c>
      <c r="F352" s="32">
        <f>E352*C352</f>
        <v>122</v>
      </c>
      <c r="G352" s="2"/>
      <c r="H352" s="3"/>
      <c r="I352" s="4"/>
      <c r="L352" s="5"/>
      <c r="N352" s="6"/>
      <c r="P352" s="7"/>
      <c r="R352" s="8"/>
      <c r="T352" s="9"/>
      <c r="AE352" s="10"/>
      <c r="AF352" s="11"/>
      <c r="AG352" s="12"/>
      <c r="AH352" s="13"/>
      <c r="AI352" s="14"/>
      <c r="AJ352" s="15"/>
      <c r="AK352" s="16"/>
      <c r="AN352" s="17"/>
      <c r="AO352" s="18"/>
      <c r="AQ352" s="19"/>
      <c r="AR352" s="20"/>
      <c r="AS352" s="21"/>
      <c r="AW352" s="22"/>
      <c r="AX352" s="23"/>
      <c r="BA352" s="24"/>
      <c r="BG352" s="1"/>
      <c r="BH352" s="1"/>
      <c r="BK352" s="25"/>
      <c r="BL352" s="26"/>
    </row>
    <row r="353" spans="1:64" x14ac:dyDescent="0.25">
      <c r="A353" t="s">
        <v>434</v>
      </c>
      <c r="B353" t="s">
        <v>5</v>
      </c>
      <c r="C353" s="28">
        <v>5</v>
      </c>
      <c r="D353" s="27">
        <v>25</v>
      </c>
      <c r="E353" s="31">
        <f>D353*2*1.22</f>
        <v>61</v>
      </c>
      <c r="F353" s="32">
        <f>E353*C353</f>
        <v>305</v>
      </c>
      <c r="G353" s="2"/>
      <c r="H353" s="3"/>
      <c r="I353" s="4"/>
      <c r="L353" s="5"/>
      <c r="N353" s="6"/>
      <c r="P353" s="7"/>
      <c r="R353" s="8"/>
      <c r="T353" s="9"/>
      <c r="AE353" s="10"/>
      <c r="AF353" s="11"/>
      <c r="AG353" s="12"/>
      <c r="AH353" s="13"/>
      <c r="AI353" s="14"/>
      <c r="AJ353" s="15"/>
      <c r="AK353" s="16"/>
      <c r="AN353" s="17"/>
      <c r="AO353" s="18"/>
      <c r="AQ353" s="19"/>
      <c r="AR353" s="20"/>
      <c r="AS353" s="21"/>
      <c r="AW353" s="22"/>
      <c r="AX353" s="23"/>
      <c r="BA353" s="24"/>
      <c r="BG353" s="1"/>
      <c r="BH353" s="1"/>
      <c r="BK353" s="25"/>
      <c r="BL353" s="26"/>
    </row>
    <row r="354" spans="1:64" x14ac:dyDescent="0.25">
      <c r="A354" t="s">
        <v>434</v>
      </c>
      <c r="B354" t="s">
        <v>5</v>
      </c>
      <c r="C354" s="28">
        <v>1</v>
      </c>
      <c r="D354" s="27">
        <v>25</v>
      </c>
      <c r="E354" s="31">
        <f>D354*2*1.22</f>
        <v>61</v>
      </c>
      <c r="F354" s="32">
        <f>E354*C354</f>
        <v>61</v>
      </c>
      <c r="G354" s="2"/>
      <c r="H354" s="3"/>
      <c r="I354" s="4"/>
      <c r="L354" s="5"/>
      <c r="N354" s="6"/>
      <c r="P354" s="7"/>
      <c r="R354" s="8"/>
      <c r="T354" s="9"/>
      <c r="AE354" s="10"/>
      <c r="AF354" s="11"/>
      <c r="AG354" s="12"/>
      <c r="AH354" s="13"/>
      <c r="AI354" s="14"/>
      <c r="AJ354" s="15"/>
      <c r="AK354" s="16"/>
      <c r="AN354" s="17"/>
      <c r="AO354" s="18"/>
      <c r="AQ354" s="19"/>
      <c r="AR354" s="20"/>
      <c r="AS354" s="21"/>
      <c r="AW354" s="22"/>
      <c r="AX354" s="23"/>
      <c r="BA354" s="24"/>
      <c r="BG354" s="1"/>
      <c r="BH354" s="1"/>
      <c r="BK354" s="25"/>
      <c r="BL354" s="26"/>
    </row>
    <row r="355" spans="1:64" x14ac:dyDescent="0.25">
      <c r="A355" t="s">
        <v>339</v>
      </c>
      <c r="B355" t="s">
        <v>5</v>
      </c>
      <c r="C355" s="28">
        <v>3</v>
      </c>
      <c r="D355" s="27">
        <v>16</v>
      </c>
      <c r="E355" s="31">
        <f>D355*2*1.22</f>
        <v>39.04</v>
      </c>
      <c r="F355" s="32">
        <f>E355*C355</f>
        <v>117.12</v>
      </c>
      <c r="G355" s="2"/>
      <c r="H355" s="3"/>
      <c r="I355" s="4"/>
      <c r="L355" s="5"/>
      <c r="N355" s="6"/>
      <c r="P355" s="7"/>
      <c r="R355" s="8"/>
      <c r="T355" s="9"/>
      <c r="AE355" s="10"/>
      <c r="AF355" s="11"/>
      <c r="AG355" s="12"/>
      <c r="AH355" s="13"/>
      <c r="AI355" s="14"/>
      <c r="AJ355" s="15"/>
      <c r="AK355" s="16"/>
      <c r="AN355" s="17"/>
      <c r="AO355" s="18"/>
      <c r="AQ355" s="19"/>
      <c r="AR355" s="20"/>
      <c r="AS355" s="21"/>
      <c r="AW355" s="22"/>
      <c r="AX355" s="23"/>
      <c r="BA355" s="24"/>
      <c r="BG355" s="1"/>
      <c r="BH355" s="1"/>
      <c r="BK355" s="25"/>
      <c r="BL355" s="26"/>
    </row>
    <row r="356" spans="1:64" x14ac:dyDescent="0.25">
      <c r="A356" t="s">
        <v>338</v>
      </c>
      <c r="B356" t="s">
        <v>5</v>
      </c>
      <c r="C356" s="28">
        <v>3</v>
      </c>
      <c r="D356" s="27">
        <v>16</v>
      </c>
      <c r="E356" s="31">
        <f>D356*2*1.22</f>
        <v>39.04</v>
      </c>
      <c r="F356" s="32">
        <f>E356*C356</f>
        <v>117.12</v>
      </c>
      <c r="G356" s="2"/>
      <c r="H356" s="3"/>
      <c r="I356" s="4"/>
      <c r="L356" s="5"/>
      <c r="N356" s="6"/>
      <c r="P356" s="7"/>
      <c r="R356" s="8"/>
      <c r="T356" s="9"/>
      <c r="AE356" s="10"/>
      <c r="AF356" s="11"/>
      <c r="AG356" s="12"/>
      <c r="AH356" s="13"/>
      <c r="AI356" s="14"/>
      <c r="AJ356" s="15"/>
      <c r="AK356" s="16"/>
      <c r="AN356" s="17"/>
      <c r="AO356" s="18"/>
      <c r="AQ356" s="19"/>
      <c r="AR356" s="20"/>
      <c r="AS356" s="21"/>
      <c r="AW356" s="22"/>
      <c r="AX356" s="23"/>
      <c r="BA356" s="24"/>
      <c r="BG356" s="1"/>
      <c r="BH356" s="1"/>
      <c r="BK356" s="25"/>
      <c r="BL356" s="26"/>
    </row>
    <row r="357" spans="1:64" x14ac:dyDescent="0.25">
      <c r="A357" t="s">
        <v>340</v>
      </c>
      <c r="B357" t="s">
        <v>5</v>
      </c>
      <c r="C357" s="28">
        <v>1</v>
      </c>
      <c r="D357" s="27">
        <v>16</v>
      </c>
      <c r="E357" s="31">
        <f>D357*2*1.22</f>
        <v>39.04</v>
      </c>
      <c r="F357" s="32">
        <f>E357*C357</f>
        <v>39.04</v>
      </c>
      <c r="G357" s="2"/>
      <c r="H357" s="3"/>
      <c r="I357" s="4"/>
      <c r="L357" s="5"/>
      <c r="N357" s="6"/>
      <c r="P357" s="7"/>
      <c r="R357" s="8"/>
      <c r="T357" s="9"/>
      <c r="AE357" s="10"/>
      <c r="AF357" s="11"/>
      <c r="AG357" s="12"/>
      <c r="AH357" s="13"/>
      <c r="AI357" s="14"/>
      <c r="AJ357" s="15"/>
      <c r="AK357" s="16"/>
      <c r="AN357" s="17"/>
      <c r="AO357" s="18"/>
      <c r="AQ357" s="19"/>
      <c r="AR357" s="20"/>
      <c r="AS357" s="21"/>
      <c r="AW357" s="22"/>
      <c r="AX357" s="23"/>
      <c r="BA357" s="24"/>
      <c r="BG357" s="1"/>
      <c r="BH357" s="1"/>
      <c r="BK357" s="25"/>
      <c r="BL357" s="26"/>
    </row>
    <row r="358" spans="1:64" x14ac:dyDescent="0.25">
      <c r="A358" t="s">
        <v>336</v>
      </c>
      <c r="B358" t="s">
        <v>5</v>
      </c>
      <c r="C358" s="28">
        <v>3</v>
      </c>
      <c r="D358" s="27">
        <v>16</v>
      </c>
      <c r="E358" s="31">
        <f>D358*2*1.22</f>
        <v>39.04</v>
      </c>
      <c r="F358" s="32">
        <f>E358*C358</f>
        <v>117.12</v>
      </c>
      <c r="G358" s="2"/>
      <c r="H358" s="3"/>
      <c r="I358" s="4"/>
      <c r="L358" s="5"/>
      <c r="N358" s="6"/>
      <c r="P358" s="7"/>
      <c r="R358" s="8"/>
      <c r="T358" s="9"/>
      <c r="AE358" s="10"/>
      <c r="AF358" s="11"/>
      <c r="AG358" s="12"/>
      <c r="AH358" s="13"/>
      <c r="AI358" s="14"/>
      <c r="AJ358" s="15"/>
      <c r="AK358" s="16"/>
      <c r="AN358" s="17"/>
      <c r="AO358" s="18"/>
      <c r="AQ358" s="19"/>
      <c r="AR358" s="20"/>
      <c r="AS358" s="21"/>
      <c r="AW358" s="22"/>
      <c r="AX358" s="23"/>
      <c r="BA358" s="24"/>
      <c r="BG358" s="1"/>
      <c r="BH358" s="1"/>
      <c r="BK358" s="25"/>
      <c r="BL358" s="26"/>
    </row>
    <row r="359" spans="1:64" x14ac:dyDescent="0.25">
      <c r="A359" t="s">
        <v>337</v>
      </c>
      <c r="B359" t="s">
        <v>5</v>
      </c>
      <c r="C359" s="28">
        <v>9</v>
      </c>
      <c r="D359" s="27">
        <v>16</v>
      </c>
      <c r="E359" s="31">
        <f>D359*2*1.22</f>
        <v>39.04</v>
      </c>
      <c r="F359" s="32">
        <f>E359*C359</f>
        <v>351.36</v>
      </c>
      <c r="G359" s="2"/>
      <c r="H359" s="3"/>
      <c r="I359" s="4"/>
      <c r="L359" s="5"/>
      <c r="N359" s="6"/>
      <c r="P359" s="7"/>
      <c r="R359" s="8"/>
      <c r="T359" s="9"/>
      <c r="AE359" s="10"/>
      <c r="AF359" s="11"/>
      <c r="AG359" s="12"/>
      <c r="AH359" s="13"/>
      <c r="AI359" s="14"/>
      <c r="AJ359" s="15"/>
      <c r="AK359" s="16"/>
      <c r="AN359" s="17"/>
      <c r="AO359" s="18"/>
      <c r="AQ359" s="19"/>
      <c r="AR359" s="20"/>
      <c r="AS359" s="21"/>
      <c r="AW359" s="22"/>
      <c r="AX359" s="23"/>
      <c r="BA359" s="24"/>
      <c r="BG359" s="1"/>
      <c r="BH359" s="1"/>
      <c r="BK359" s="25"/>
      <c r="BL359" s="26"/>
    </row>
    <row r="360" spans="1:64" x14ac:dyDescent="0.25">
      <c r="A360" t="s">
        <v>358</v>
      </c>
      <c r="B360" t="s">
        <v>5</v>
      </c>
      <c r="C360" s="28">
        <v>2</v>
      </c>
      <c r="D360" s="27">
        <v>7.5</v>
      </c>
      <c r="E360" s="31">
        <f>D360*2*1.22</f>
        <v>18.3</v>
      </c>
      <c r="F360" s="32">
        <f>E360*C360</f>
        <v>36.6</v>
      </c>
      <c r="G360" s="2"/>
      <c r="H360" s="3"/>
      <c r="I360" s="4"/>
      <c r="L360" s="5"/>
      <c r="N360" s="6"/>
      <c r="P360" s="7"/>
      <c r="R360" s="8"/>
      <c r="T360" s="9"/>
      <c r="AE360" s="10"/>
      <c r="AF360" s="11"/>
      <c r="AG360" s="12"/>
      <c r="AH360" s="13"/>
      <c r="AI360" s="14"/>
      <c r="AJ360" s="15"/>
      <c r="AK360" s="16"/>
      <c r="AN360" s="17"/>
      <c r="AO360" s="18"/>
      <c r="AQ360" s="19"/>
      <c r="AR360" s="20"/>
      <c r="AS360" s="21"/>
      <c r="AW360" s="22"/>
      <c r="AX360" s="23"/>
      <c r="BA360" s="24"/>
      <c r="BG360" s="1"/>
      <c r="BH360" s="1"/>
      <c r="BK360" s="25"/>
      <c r="BL360" s="26"/>
    </row>
    <row r="361" spans="1:64" x14ac:dyDescent="0.25">
      <c r="A361" t="s">
        <v>362</v>
      </c>
      <c r="B361" t="s">
        <v>5</v>
      </c>
      <c r="C361" s="28">
        <v>77</v>
      </c>
      <c r="D361" s="27">
        <v>7.5</v>
      </c>
      <c r="E361" s="31">
        <f>D361*2*1.22</f>
        <v>18.3</v>
      </c>
      <c r="F361" s="32">
        <f>E361*C361</f>
        <v>1409.1000000000001</v>
      </c>
      <c r="G361" s="2"/>
      <c r="H361" s="3"/>
      <c r="I361" s="4"/>
      <c r="L361" s="5"/>
      <c r="N361" s="6"/>
      <c r="P361" s="7"/>
      <c r="R361" s="8"/>
      <c r="T361" s="9"/>
      <c r="AE361" s="10"/>
      <c r="AF361" s="11"/>
      <c r="AG361" s="12"/>
      <c r="AH361" s="13"/>
      <c r="AI361" s="14"/>
      <c r="AJ361" s="15"/>
      <c r="AK361" s="16"/>
      <c r="AN361" s="17"/>
      <c r="AO361" s="18"/>
      <c r="AQ361" s="19"/>
      <c r="AR361" s="20"/>
      <c r="AS361" s="21"/>
      <c r="AW361" s="22"/>
      <c r="AX361" s="23"/>
      <c r="BA361" s="24"/>
      <c r="BG361" s="1"/>
      <c r="BH361" s="1"/>
      <c r="BK361" s="25"/>
      <c r="BL361" s="26"/>
    </row>
    <row r="362" spans="1:64" x14ac:dyDescent="0.25">
      <c r="A362" t="s">
        <v>361</v>
      </c>
      <c r="B362" t="s">
        <v>5</v>
      </c>
      <c r="C362" s="28">
        <v>48</v>
      </c>
      <c r="D362" s="27">
        <v>7.5</v>
      </c>
      <c r="E362" s="31">
        <f>D362*2*1.22</f>
        <v>18.3</v>
      </c>
      <c r="F362" s="32">
        <f>E362*C362</f>
        <v>878.40000000000009</v>
      </c>
      <c r="G362" s="2"/>
      <c r="H362" s="3"/>
      <c r="I362" s="4"/>
      <c r="L362" s="5"/>
      <c r="N362" s="6"/>
      <c r="P362" s="7"/>
      <c r="R362" s="8"/>
      <c r="T362" s="9"/>
      <c r="AE362" s="10"/>
      <c r="AF362" s="11"/>
      <c r="AG362" s="12"/>
      <c r="AH362" s="13"/>
      <c r="AI362" s="14"/>
      <c r="AJ362" s="15"/>
      <c r="AK362" s="16"/>
      <c r="AN362" s="17"/>
      <c r="AO362" s="18"/>
      <c r="AQ362" s="19"/>
      <c r="AR362" s="20"/>
      <c r="AS362" s="21"/>
      <c r="AW362" s="22"/>
      <c r="AX362" s="23"/>
      <c r="BA362" s="24"/>
      <c r="BG362" s="1"/>
      <c r="BH362" s="1"/>
      <c r="BK362" s="25"/>
      <c r="BL362" s="26"/>
    </row>
    <row r="363" spans="1:64" x14ac:dyDescent="0.25">
      <c r="A363" t="s">
        <v>359</v>
      </c>
      <c r="B363" t="s">
        <v>5</v>
      </c>
      <c r="C363" s="28">
        <v>1</v>
      </c>
      <c r="D363" s="27">
        <v>7.5</v>
      </c>
      <c r="E363" s="31">
        <f>D363*2*1.22</f>
        <v>18.3</v>
      </c>
      <c r="F363" s="32">
        <f>E363*C363</f>
        <v>18.3</v>
      </c>
      <c r="G363" s="2"/>
      <c r="H363" s="3"/>
      <c r="I363" s="4"/>
      <c r="L363" s="5"/>
      <c r="N363" s="6"/>
      <c r="P363" s="7"/>
      <c r="R363" s="8"/>
      <c r="T363" s="9"/>
      <c r="AE363" s="10"/>
      <c r="AF363" s="11"/>
      <c r="AG363" s="12"/>
      <c r="AH363" s="13"/>
      <c r="AI363" s="14"/>
      <c r="AJ363" s="15"/>
      <c r="AK363" s="16"/>
      <c r="AN363" s="17"/>
      <c r="AO363" s="18"/>
      <c r="AQ363" s="19"/>
      <c r="AR363" s="20"/>
      <c r="AS363" s="21"/>
      <c r="AW363" s="22"/>
      <c r="AX363" s="23"/>
      <c r="BA363" s="24"/>
      <c r="BG363" s="1"/>
      <c r="BH363" s="1"/>
      <c r="BK363" s="25"/>
      <c r="BL363" s="26"/>
    </row>
    <row r="364" spans="1:64" x14ac:dyDescent="0.25">
      <c r="A364" t="s">
        <v>360</v>
      </c>
      <c r="B364" t="s">
        <v>5</v>
      </c>
      <c r="C364" s="28">
        <v>2</v>
      </c>
      <c r="D364" s="27">
        <v>7.5</v>
      </c>
      <c r="E364" s="31">
        <f>D364*2*1.22</f>
        <v>18.3</v>
      </c>
      <c r="F364" s="32">
        <f>E364*C364</f>
        <v>36.6</v>
      </c>
      <c r="G364" s="2"/>
      <c r="H364" s="3"/>
      <c r="I364" s="4"/>
      <c r="L364" s="5"/>
      <c r="N364" s="6"/>
      <c r="P364" s="7"/>
      <c r="R364" s="8"/>
      <c r="T364" s="9"/>
      <c r="AE364" s="10"/>
      <c r="AF364" s="11"/>
      <c r="AG364" s="12"/>
      <c r="AH364" s="13"/>
      <c r="AI364" s="14"/>
      <c r="AJ364" s="15"/>
      <c r="AK364" s="16"/>
      <c r="AN364" s="17"/>
      <c r="AO364" s="18"/>
      <c r="AQ364" s="19"/>
      <c r="AR364" s="20"/>
      <c r="AS364" s="21"/>
      <c r="AW364" s="22"/>
      <c r="AX364" s="23"/>
      <c r="BA364" s="24"/>
      <c r="BG364" s="1"/>
      <c r="BH364" s="1"/>
      <c r="BK364" s="25"/>
      <c r="BL364" s="26"/>
    </row>
    <row r="365" spans="1:64" x14ac:dyDescent="0.25">
      <c r="A365" t="s">
        <v>332</v>
      </c>
      <c r="B365" t="s">
        <v>62</v>
      </c>
      <c r="C365" s="28">
        <v>19</v>
      </c>
      <c r="D365" s="27">
        <v>8</v>
      </c>
      <c r="E365" s="31">
        <f>D365*2*1.22</f>
        <v>19.52</v>
      </c>
      <c r="F365" s="32">
        <f>E365*C365</f>
        <v>370.88</v>
      </c>
      <c r="G365" s="2"/>
      <c r="H365" s="3"/>
      <c r="I365" s="4"/>
      <c r="L365" s="5"/>
      <c r="N365" s="6"/>
      <c r="P365" s="7"/>
      <c r="R365" s="8"/>
      <c r="T365" s="9"/>
      <c r="AE365" s="10"/>
      <c r="AF365" s="11"/>
      <c r="AG365" s="12"/>
      <c r="AH365" s="13"/>
      <c r="AI365" s="14"/>
      <c r="AJ365" s="15"/>
      <c r="AK365" s="16"/>
      <c r="AN365" s="17"/>
      <c r="AO365" s="18"/>
      <c r="AQ365" s="19"/>
      <c r="AR365" s="20"/>
      <c r="AS365" s="21"/>
      <c r="AW365" s="22"/>
      <c r="AX365" s="23"/>
      <c r="BA365" s="24"/>
      <c r="BG365" s="1"/>
      <c r="BH365" s="1"/>
      <c r="BK365" s="25"/>
      <c r="BL365" s="26"/>
    </row>
    <row r="366" spans="1:64" x14ac:dyDescent="0.25">
      <c r="A366" t="s">
        <v>333</v>
      </c>
      <c r="B366" t="s">
        <v>62</v>
      </c>
      <c r="C366" s="28">
        <v>25</v>
      </c>
      <c r="D366" s="27">
        <v>8</v>
      </c>
      <c r="E366" s="31">
        <f>D366*2*1.22</f>
        <v>19.52</v>
      </c>
      <c r="F366" s="32">
        <f>E366*C366</f>
        <v>488</v>
      </c>
      <c r="G366" s="2"/>
      <c r="H366" s="3"/>
      <c r="I366" s="4"/>
      <c r="L366" s="5"/>
      <c r="N366" s="6"/>
      <c r="P366" s="7"/>
      <c r="R366" s="8"/>
      <c r="T366" s="9"/>
      <c r="AE366" s="10"/>
      <c r="AF366" s="11"/>
      <c r="AG366" s="12"/>
      <c r="AH366" s="13"/>
      <c r="AI366" s="14"/>
      <c r="AJ366" s="15"/>
      <c r="AK366" s="16"/>
      <c r="AN366" s="17"/>
      <c r="AO366" s="18"/>
      <c r="AQ366" s="19"/>
      <c r="AR366" s="20"/>
      <c r="AS366" s="21"/>
      <c r="AW366" s="22"/>
      <c r="AX366" s="23"/>
      <c r="BA366" s="24"/>
      <c r="BG366" s="1"/>
      <c r="BH366" s="1"/>
      <c r="BK366" s="25"/>
      <c r="BL366" s="26"/>
    </row>
    <row r="367" spans="1:64" x14ac:dyDescent="0.25">
      <c r="A367" t="s">
        <v>335</v>
      </c>
      <c r="B367" t="s">
        <v>62</v>
      </c>
      <c r="C367" s="28">
        <v>3</v>
      </c>
      <c r="D367" s="27">
        <v>8</v>
      </c>
      <c r="E367" s="31">
        <f>D367*2*1.22</f>
        <v>19.52</v>
      </c>
      <c r="F367" s="32">
        <f>E367*C367</f>
        <v>58.56</v>
      </c>
      <c r="G367" s="2"/>
      <c r="H367" s="3"/>
      <c r="I367" s="4"/>
      <c r="L367" s="5"/>
      <c r="N367" s="6"/>
      <c r="P367" s="7"/>
      <c r="R367" s="8"/>
      <c r="T367" s="9"/>
      <c r="AE367" s="10"/>
      <c r="AF367" s="11"/>
      <c r="AG367" s="12"/>
      <c r="AH367" s="13"/>
      <c r="AI367" s="14"/>
      <c r="AJ367" s="15"/>
      <c r="AK367" s="16"/>
      <c r="AN367" s="17"/>
      <c r="AO367" s="18"/>
      <c r="AQ367" s="19"/>
      <c r="AR367" s="20"/>
      <c r="AS367" s="21"/>
      <c r="AW367" s="22"/>
      <c r="AX367" s="23"/>
      <c r="BA367" s="24"/>
      <c r="BG367" s="1"/>
      <c r="BH367" s="1"/>
      <c r="BK367" s="25"/>
      <c r="BL367" s="26"/>
    </row>
    <row r="368" spans="1:64" x14ac:dyDescent="0.25">
      <c r="A368" t="s">
        <v>329</v>
      </c>
      <c r="B368" t="s">
        <v>62</v>
      </c>
      <c r="C368" s="28">
        <v>29</v>
      </c>
      <c r="D368" s="27">
        <v>8</v>
      </c>
      <c r="E368" s="31">
        <f>D368*2*1.22</f>
        <v>19.52</v>
      </c>
      <c r="F368" s="32">
        <f>E368*C368</f>
        <v>566.08000000000004</v>
      </c>
      <c r="G368" s="2"/>
      <c r="H368" s="3"/>
      <c r="I368" s="4"/>
      <c r="L368" s="5"/>
      <c r="N368" s="6"/>
      <c r="P368" s="7"/>
      <c r="R368" s="8"/>
      <c r="T368" s="9"/>
      <c r="AE368" s="10"/>
      <c r="AF368" s="11"/>
      <c r="AG368" s="12"/>
      <c r="AH368" s="13"/>
      <c r="AI368" s="14"/>
      <c r="AJ368" s="15"/>
      <c r="AK368" s="16"/>
      <c r="AN368" s="17"/>
      <c r="AO368" s="18"/>
      <c r="AQ368" s="19"/>
      <c r="AR368" s="20"/>
      <c r="AS368" s="21"/>
      <c r="AW368" s="22"/>
      <c r="AX368" s="23"/>
      <c r="BA368" s="24"/>
      <c r="BG368" s="1"/>
      <c r="BH368" s="1"/>
      <c r="BK368" s="25"/>
      <c r="BL368" s="26"/>
    </row>
    <row r="369" spans="1:64" x14ac:dyDescent="0.25">
      <c r="A369" t="s">
        <v>330</v>
      </c>
      <c r="B369" t="s">
        <v>62</v>
      </c>
      <c r="C369" s="28">
        <v>8</v>
      </c>
      <c r="D369" s="27">
        <v>8</v>
      </c>
      <c r="E369" s="31">
        <f>D369*2*1.22</f>
        <v>19.52</v>
      </c>
      <c r="F369" s="32">
        <f>E369*C369</f>
        <v>156.16</v>
      </c>
      <c r="G369" s="2"/>
      <c r="H369" s="3"/>
      <c r="I369" s="4"/>
      <c r="L369" s="5"/>
      <c r="N369" s="6"/>
      <c r="P369" s="7"/>
      <c r="R369" s="8"/>
      <c r="T369" s="9"/>
      <c r="AE369" s="10"/>
      <c r="AF369" s="11"/>
      <c r="AG369" s="12"/>
      <c r="AH369" s="13"/>
      <c r="AI369" s="14"/>
      <c r="AJ369" s="15"/>
      <c r="AK369" s="16"/>
      <c r="AN369" s="17"/>
      <c r="AO369" s="18"/>
      <c r="AQ369" s="19"/>
      <c r="AR369" s="20"/>
      <c r="AS369" s="21"/>
      <c r="AW369" s="22"/>
      <c r="AX369" s="23"/>
      <c r="BA369" s="24"/>
      <c r="BG369" s="1"/>
      <c r="BH369" s="1"/>
      <c r="BK369" s="25"/>
      <c r="BL369" s="26"/>
    </row>
    <row r="370" spans="1:64" x14ac:dyDescent="0.25">
      <c r="A370" t="s">
        <v>328</v>
      </c>
      <c r="B370" t="s">
        <v>62</v>
      </c>
      <c r="C370" s="28">
        <v>2</v>
      </c>
      <c r="D370" s="27">
        <v>8</v>
      </c>
      <c r="E370" s="31">
        <f>D370*2*1.22</f>
        <v>19.52</v>
      </c>
      <c r="F370" s="32">
        <f>E370*C370</f>
        <v>39.04</v>
      </c>
      <c r="G370" s="2"/>
      <c r="H370" s="3"/>
      <c r="I370" s="4"/>
      <c r="L370" s="5"/>
      <c r="N370" s="6"/>
      <c r="P370" s="7"/>
      <c r="R370" s="8"/>
      <c r="T370" s="9"/>
      <c r="AE370" s="10"/>
      <c r="AF370" s="11"/>
      <c r="AG370" s="12"/>
      <c r="AH370" s="13"/>
      <c r="AI370" s="14"/>
      <c r="AJ370" s="15"/>
      <c r="AK370" s="16"/>
      <c r="AN370" s="17"/>
      <c r="AO370" s="18"/>
      <c r="AQ370" s="19"/>
      <c r="AR370" s="20"/>
      <c r="AS370" s="21"/>
      <c r="AW370" s="22"/>
      <c r="AX370" s="23"/>
      <c r="BA370" s="24"/>
      <c r="BG370" s="1"/>
      <c r="BH370" s="1"/>
      <c r="BK370" s="25"/>
      <c r="BL370" s="26"/>
    </row>
    <row r="371" spans="1:64" x14ac:dyDescent="0.25">
      <c r="A371" t="s">
        <v>334</v>
      </c>
      <c r="B371" t="s">
        <v>62</v>
      </c>
      <c r="C371" s="28">
        <v>30</v>
      </c>
      <c r="D371" s="27">
        <v>8</v>
      </c>
      <c r="E371" s="31">
        <f>D371*2*1.22</f>
        <v>19.52</v>
      </c>
      <c r="F371" s="32">
        <f>E371*C371</f>
        <v>585.6</v>
      </c>
      <c r="G371" s="2"/>
      <c r="H371" s="3"/>
      <c r="I371" s="4"/>
      <c r="L371" s="5"/>
      <c r="N371" s="6"/>
      <c r="P371" s="7"/>
      <c r="R371" s="8"/>
      <c r="T371" s="9"/>
      <c r="AE371" s="10"/>
      <c r="AF371" s="11"/>
      <c r="AG371" s="12"/>
      <c r="AH371" s="13"/>
      <c r="AI371" s="14"/>
      <c r="AJ371" s="15"/>
      <c r="AK371" s="16"/>
      <c r="AN371" s="17"/>
      <c r="AO371" s="18"/>
      <c r="AQ371" s="19"/>
      <c r="AR371" s="20"/>
      <c r="AS371" s="21"/>
      <c r="AW371" s="22"/>
      <c r="AX371" s="23"/>
      <c r="BA371" s="24"/>
      <c r="BG371" s="1"/>
      <c r="BH371" s="1"/>
      <c r="BK371" s="25"/>
      <c r="BL371" s="26"/>
    </row>
    <row r="372" spans="1:64" x14ac:dyDescent="0.25">
      <c r="A372" t="s">
        <v>331</v>
      </c>
      <c r="B372" t="s">
        <v>62</v>
      </c>
      <c r="C372" s="28">
        <v>28</v>
      </c>
      <c r="D372" s="27">
        <v>8</v>
      </c>
      <c r="E372" s="31">
        <f>D372*2*1.22</f>
        <v>19.52</v>
      </c>
      <c r="F372" s="32">
        <f>E372*C372</f>
        <v>546.55999999999995</v>
      </c>
      <c r="G372" s="2"/>
      <c r="H372" s="3"/>
      <c r="I372" s="4"/>
      <c r="L372" s="5"/>
      <c r="N372" s="6"/>
      <c r="P372" s="7"/>
      <c r="R372" s="8"/>
      <c r="T372" s="9"/>
      <c r="AE372" s="10"/>
      <c r="AF372" s="11"/>
      <c r="AG372" s="12"/>
      <c r="AH372" s="13"/>
      <c r="AI372" s="14"/>
      <c r="AJ372" s="15"/>
      <c r="AK372" s="16"/>
      <c r="AN372" s="17"/>
      <c r="AO372" s="18"/>
      <c r="AQ372" s="19"/>
      <c r="AR372" s="20"/>
      <c r="AS372" s="21"/>
      <c r="AW372" s="22"/>
      <c r="AX372" s="23"/>
      <c r="BA372" s="24"/>
      <c r="BG372" s="1"/>
      <c r="BH372" s="1"/>
      <c r="BK372" s="25"/>
      <c r="BL372" s="26"/>
    </row>
    <row r="373" spans="1:64" x14ac:dyDescent="0.25">
      <c r="A373" t="s">
        <v>408</v>
      </c>
      <c r="B373" t="s">
        <v>11</v>
      </c>
      <c r="C373" s="28">
        <v>3</v>
      </c>
      <c r="D373" s="27">
        <v>25</v>
      </c>
      <c r="E373" s="31">
        <f>D373*2*1.22</f>
        <v>61</v>
      </c>
      <c r="F373" s="32">
        <f>E373*C373</f>
        <v>183</v>
      </c>
      <c r="G373" s="2"/>
      <c r="H373" s="3"/>
      <c r="I373" s="4"/>
      <c r="L373" s="5"/>
      <c r="N373" s="6"/>
      <c r="P373" s="7"/>
      <c r="R373" s="8"/>
      <c r="T373" s="9"/>
      <c r="AE373" s="10"/>
      <c r="AF373" s="11"/>
      <c r="AG373" s="12"/>
      <c r="AH373" s="13"/>
      <c r="AI373" s="14"/>
      <c r="AJ373" s="15"/>
      <c r="AK373" s="16"/>
      <c r="AN373" s="17"/>
      <c r="AO373" s="18"/>
      <c r="AQ373" s="19"/>
      <c r="AR373" s="20"/>
      <c r="AS373" s="21"/>
      <c r="AW373" s="22"/>
      <c r="AX373" s="23"/>
      <c r="BA373" s="24"/>
      <c r="BG373" s="1"/>
      <c r="BH373" s="1"/>
      <c r="BK373" s="25"/>
      <c r="BL373" s="26"/>
    </row>
    <row r="374" spans="1:64" x14ac:dyDescent="0.25">
      <c r="A374" t="s">
        <v>402</v>
      </c>
      <c r="B374" t="s">
        <v>9</v>
      </c>
      <c r="C374" s="28">
        <v>18</v>
      </c>
      <c r="D374" s="27">
        <v>16</v>
      </c>
      <c r="E374" s="31">
        <f>D374*2*1.22</f>
        <v>39.04</v>
      </c>
      <c r="F374" s="32">
        <f>E374*C374</f>
        <v>702.72</v>
      </c>
      <c r="G374" s="2"/>
      <c r="H374" s="3"/>
      <c r="I374" s="4"/>
      <c r="L374" s="5"/>
      <c r="N374" s="6"/>
      <c r="P374" s="7"/>
      <c r="R374" s="8"/>
      <c r="T374" s="9"/>
      <c r="AE374" s="10"/>
      <c r="AF374" s="11"/>
      <c r="AG374" s="12"/>
      <c r="AH374" s="13"/>
      <c r="AI374" s="14"/>
      <c r="AJ374" s="15"/>
      <c r="AK374" s="16"/>
      <c r="AN374" s="17"/>
      <c r="AO374" s="18"/>
      <c r="AQ374" s="19"/>
      <c r="AR374" s="20"/>
      <c r="AS374" s="21"/>
      <c r="AW374" s="22"/>
      <c r="AX374" s="23"/>
      <c r="BA374" s="24"/>
      <c r="BG374" s="1"/>
      <c r="BH374" s="1"/>
      <c r="BK374" s="25"/>
      <c r="BL374" s="26"/>
    </row>
    <row r="375" spans="1:64" x14ac:dyDescent="0.25">
      <c r="A375" t="s">
        <v>409</v>
      </c>
      <c r="B375" t="s">
        <v>11</v>
      </c>
      <c r="C375" s="28">
        <v>11</v>
      </c>
      <c r="D375" s="27">
        <v>13</v>
      </c>
      <c r="E375" s="31">
        <f>D375*2*1.22</f>
        <v>31.72</v>
      </c>
      <c r="F375" s="32">
        <f>E375*C375</f>
        <v>348.91999999999996</v>
      </c>
      <c r="G375" s="2"/>
      <c r="H375" s="3"/>
      <c r="I375" s="4"/>
      <c r="L375" s="5"/>
      <c r="N375" s="6"/>
      <c r="P375" s="7"/>
      <c r="R375" s="8"/>
      <c r="T375" s="9"/>
      <c r="AE375" s="10"/>
      <c r="AF375" s="11"/>
      <c r="AG375" s="12"/>
      <c r="AH375" s="13"/>
      <c r="AI375" s="14"/>
      <c r="AJ375" s="15"/>
      <c r="AK375" s="16"/>
      <c r="AN375" s="17"/>
      <c r="AO375" s="18"/>
      <c r="AQ375" s="19"/>
      <c r="AR375" s="20"/>
      <c r="AS375" s="21"/>
      <c r="AW375" s="22"/>
      <c r="AX375" s="23"/>
      <c r="BA375" s="24"/>
      <c r="BG375" s="1"/>
      <c r="BH375" s="1"/>
      <c r="BK375" s="25"/>
      <c r="BL375" s="26"/>
    </row>
    <row r="376" spans="1:64" x14ac:dyDescent="0.25">
      <c r="A376" t="s">
        <v>405</v>
      </c>
      <c r="B376" t="s">
        <v>11</v>
      </c>
      <c r="C376" s="28">
        <v>6</v>
      </c>
      <c r="D376" s="27">
        <v>24</v>
      </c>
      <c r="E376" s="31">
        <f>D376*2*1.22</f>
        <v>58.56</v>
      </c>
      <c r="F376" s="32">
        <f>E376*C376</f>
        <v>351.36</v>
      </c>
      <c r="G376" s="2"/>
      <c r="H376" s="3"/>
      <c r="I376" s="4"/>
      <c r="L376" s="5"/>
      <c r="N376" s="6"/>
      <c r="P376" s="7"/>
      <c r="R376" s="8"/>
      <c r="T376" s="9"/>
      <c r="AE376" s="10"/>
      <c r="AF376" s="11"/>
      <c r="AG376" s="12"/>
      <c r="AH376" s="13"/>
      <c r="AI376" s="14"/>
      <c r="AJ376" s="15"/>
      <c r="AK376" s="16"/>
      <c r="AN376" s="17"/>
      <c r="AO376" s="18"/>
      <c r="AQ376" s="19"/>
      <c r="AR376" s="20"/>
      <c r="AS376" s="21"/>
      <c r="AW376" s="22"/>
      <c r="AX376" s="23"/>
      <c r="BA376" s="24"/>
      <c r="BG376" s="1"/>
      <c r="BH376" s="1"/>
      <c r="BK376" s="25"/>
      <c r="BL376" s="26"/>
    </row>
    <row r="377" spans="1:64" x14ac:dyDescent="0.25">
      <c r="A377" t="s">
        <v>407</v>
      </c>
      <c r="B377" t="s">
        <v>11</v>
      </c>
      <c r="C377" s="28">
        <v>1</v>
      </c>
      <c r="D377" s="27">
        <v>15</v>
      </c>
      <c r="E377" s="31">
        <f>D377*2*1.22</f>
        <v>36.6</v>
      </c>
      <c r="F377" s="32">
        <f>E377*C377</f>
        <v>36.6</v>
      </c>
      <c r="G377" s="2"/>
      <c r="H377" s="3"/>
      <c r="I377" s="4"/>
      <c r="L377" s="5"/>
      <c r="N377" s="6"/>
      <c r="P377" s="7"/>
      <c r="R377" s="8"/>
      <c r="T377" s="9"/>
      <c r="AE377" s="10"/>
      <c r="AF377" s="11"/>
      <c r="AG377" s="12"/>
      <c r="AH377" s="13"/>
      <c r="AI377" s="14"/>
      <c r="AJ377" s="15"/>
      <c r="AK377" s="16"/>
      <c r="AN377" s="17"/>
      <c r="AO377" s="18"/>
      <c r="AQ377" s="19"/>
      <c r="AR377" s="20"/>
      <c r="AS377" s="21"/>
      <c r="AW377" s="22"/>
      <c r="AX377" s="23"/>
      <c r="BA377" s="24"/>
      <c r="BG377" s="1"/>
      <c r="BH377" s="1"/>
      <c r="BK377" s="25"/>
      <c r="BL377" s="26"/>
    </row>
    <row r="378" spans="1:64" x14ac:dyDescent="0.25">
      <c r="A378" t="s">
        <v>406</v>
      </c>
      <c r="B378" t="s">
        <v>11</v>
      </c>
      <c r="C378" s="28">
        <v>2</v>
      </c>
      <c r="D378" s="27">
        <v>15</v>
      </c>
      <c r="E378" s="31">
        <f>D378*2*1.22</f>
        <v>36.6</v>
      </c>
      <c r="F378" s="32">
        <f>E378*C378</f>
        <v>73.2</v>
      </c>
      <c r="G378" s="2"/>
      <c r="H378" s="3"/>
      <c r="I378" s="4"/>
      <c r="L378" s="5"/>
      <c r="N378" s="6"/>
      <c r="P378" s="7"/>
      <c r="R378" s="8"/>
      <c r="T378" s="9"/>
      <c r="AE378" s="10"/>
      <c r="AF378" s="11"/>
      <c r="AG378" s="12"/>
      <c r="AH378" s="13"/>
      <c r="AI378" s="14"/>
      <c r="AJ378" s="15"/>
      <c r="AK378" s="16"/>
      <c r="AN378" s="17"/>
      <c r="AO378" s="18"/>
      <c r="AQ378" s="19"/>
      <c r="AR378" s="20"/>
      <c r="AS378" s="21"/>
      <c r="AW378" s="22"/>
      <c r="AX378" s="23"/>
      <c r="BA378" s="24"/>
      <c r="BG378" s="1"/>
      <c r="BH378" s="1"/>
      <c r="BK378" s="25"/>
      <c r="BL378" s="26"/>
    </row>
    <row r="379" spans="1:64" x14ac:dyDescent="0.25">
      <c r="A379" t="s">
        <v>411</v>
      </c>
      <c r="B379" t="s">
        <v>11</v>
      </c>
      <c r="C379" s="28">
        <v>1</v>
      </c>
      <c r="D379" s="27">
        <v>10</v>
      </c>
      <c r="E379" s="31">
        <f>D379*2*1.22</f>
        <v>24.4</v>
      </c>
      <c r="F379" s="32">
        <f>E379*C379</f>
        <v>24.4</v>
      </c>
      <c r="G379" s="2"/>
      <c r="H379" s="3"/>
      <c r="I379" s="4"/>
      <c r="L379" s="5"/>
      <c r="N379" s="6"/>
      <c r="P379" s="7"/>
      <c r="R379" s="8"/>
      <c r="T379" s="9"/>
      <c r="AE379" s="10"/>
      <c r="AF379" s="11"/>
      <c r="AG379" s="12"/>
      <c r="AH379" s="13"/>
      <c r="AI379" s="14"/>
      <c r="AJ379" s="15"/>
      <c r="AK379" s="16"/>
      <c r="AN379" s="17"/>
      <c r="AO379" s="18"/>
      <c r="AQ379" s="19"/>
      <c r="AR379" s="20"/>
      <c r="AS379" s="21"/>
      <c r="AW379" s="22"/>
      <c r="AX379" s="23"/>
      <c r="BA379" s="24"/>
      <c r="BG379" s="1"/>
      <c r="BH379" s="1"/>
      <c r="BK379" s="25"/>
      <c r="BL379" s="26"/>
    </row>
    <row r="380" spans="1:64" x14ac:dyDescent="0.25">
      <c r="A380" t="s">
        <v>410</v>
      </c>
      <c r="B380" t="s">
        <v>11</v>
      </c>
      <c r="C380" s="28">
        <v>4</v>
      </c>
      <c r="D380" s="27">
        <v>10</v>
      </c>
      <c r="E380" s="31">
        <f>D380*2*1.22</f>
        <v>24.4</v>
      </c>
      <c r="F380" s="32">
        <f>E380*C380</f>
        <v>97.6</v>
      </c>
      <c r="G380" s="2"/>
      <c r="H380" s="3"/>
      <c r="I380" s="4"/>
      <c r="L380" s="5"/>
      <c r="N380" s="6"/>
      <c r="P380" s="7"/>
      <c r="R380" s="8"/>
      <c r="T380" s="9"/>
      <c r="AE380" s="10"/>
      <c r="AF380" s="11"/>
      <c r="AG380" s="12"/>
      <c r="AH380" s="13"/>
      <c r="AI380" s="14"/>
      <c r="AJ380" s="15"/>
      <c r="AK380" s="16"/>
      <c r="AN380" s="17"/>
      <c r="AO380" s="18"/>
      <c r="AQ380" s="19"/>
      <c r="AR380" s="20"/>
      <c r="AS380" s="21"/>
      <c r="AW380" s="22"/>
      <c r="AX380" s="23"/>
      <c r="BA380" s="24"/>
      <c r="BG380" s="1"/>
      <c r="BH380" s="1"/>
      <c r="BK380" s="25"/>
      <c r="BL380" s="26"/>
    </row>
    <row r="381" spans="1:64" x14ac:dyDescent="0.25">
      <c r="A381" t="s">
        <v>343</v>
      </c>
      <c r="B381" t="s">
        <v>5</v>
      </c>
      <c r="C381" s="28">
        <v>6</v>
      </c>
      <c r="D381" s="27">
        <v>2.5</v>
      </c>
      <c r="E381" s="31">
        <f>D381*2*1.22</f>
        <v>6.1</v>
      </c>
      <c r="F381" s="32">
        <f>E381*C381</f>
        <v>36.599999999999994</v>
      </c>
      <c r="G381" s="2"/>
      <c r="H381" s="3"/>
      <c r="I381" s="4"/>
      <c r="L381" s="5"/>
      <c r="N381" s="6"/>
      <c r="P381" s="7"/>
      <c r="R381" s="8"/>
      <c r="T381" s="9"/>
      <c r="AE381" s="10"/>
      <c r="AF381" s="11"/>
      <c r="AG381" s="12"/>
      <c r="AH381" s="13"/>
      <c r="AI381" s="14"/>
      <c r="AJ381" s="15"/>
      <c r="AK381" s="16"/>
      <c r="AN381" s="17"/>
      <c r="AO381" s="18"/>
      <c r="AQ381" s="19"/>
      <c r="AR381" s="20"/>
      <c r="AS381" s="21"/>
      <c r="AW381" s="22"/>
      <c r="AX381" s="23"/>
      <c r="BA381" s="24"/>
      <c r="BG381" s="1"/>
      <c r="BH381" s="1"/>
      <c r="BK381" s="25"/>
      <c r="BL381" s="26"/>
    </row>
    <row r="382" spans="1:64" x14ac:dyDescent="0.25">
      <c r="A382" t="s">
        <v>346</v>
      </c>
      <c r="B382" t="s">
        <v>5</v>
      </c>
      <c r="C382" s="28">
        <v>3</v>
      </c>
      <c r="D382" s="27">
        <v>2.5</v>
      </c>
      <c r="E382" s="31">
        <f>D382*2*1.22</f>
        <v>6.1</v>
      </c>
      <c r="F382" s="32">
        <f>E382*C382</f>
        <v>18.299999999999997</v>
      </c>
      <c r="G382" s="2"/>
      <c r="H382" s="3"/>
      <c r="I382" s="4"/>
      <c r="L382" s="5"/>
      <c r="N382" s="6"/>
      <c r="P382" s="7"/>
      <c r="R382" s="8"/>
      <c r="T382" s="9"/>
      <c r="AE382" s="10"/>
      <c r="AF382" s="11"/>
      <c r="AG382" s="12"/>
      <c r="AH382" s="13"/>
      <c r="AI382" s="14"/>
      <c r="AJ382" s="15"/>
      <c r="AK382" s="16"/>
      <c r="AN382" s="17"/>
      <c r="AO382" s="18"/>
      <c r="AQ382" s="19"/>
      <c r="AR382" s="20"/>
      <c r="AS382" s="21"/>
      <c r="AW382" s="22"/>
      <c r="AX382" s="23"/>
      <c r="BA382" s="24"/>
      <c r="BG382" s="1"/>
      <c r="BH382" s="1"/>
      <c r="BK382" s="25"/>
      <c r="BL382" s="26"/>
    </row>
    <row r="383" spans="1:64" x14ac:dyDescent="0.25">
      <c r="A383" t="s">
        <v>344</v>
      </c>
      <c r="B383" t="s">
        <v>5</v>
      </c>
      <c r="C383" s="28">
        <v>6</v>
      </c>
      <c r="D383" s="27">
        <v>2.5</v>
      </c>
      <c r="E383" s="31">
        <f>D383*2*1.22</f>
        <v>6.1</v>
      </c>
      <c r="F383" s="32">
        <f>E383*C383</f>
        <v>36.599999999999994</v>
      </c>
      <c r="G383" s="2"/>
      <c r="H383" s="3"/>
      <c r="I383" s="4"/>
      <c r="L383" s="5"/>
      <c r="N383" s="6"/>
      <c r="P383" s="7"/>
      <c r="R383" s="8"/>
      <c r="T383" s="9"/>
      <c r="AE383" s="10"/>
      <c r="AF383" s="11"/>
      <c r="AG383" s="12"/>
      <c r="AH383" s="13"/>
      <c r="AI383" s="14"/>
      <c r="AJ383" s="15"/>
      <c r="AK383" s="16"/>
      <c r="AN383" s="17"/>
      <c r="AO383" s="18"/>
      <c r="AQ383" s="19"/>
      <c r="AR383" s="20"/>
      <c r="AS383" s="21"/>
      <c r="AW383" s="22"/>
      <c r="AX383" s="23"/>
      <c r="BA383" s="24"/>
      <c r="BG383" s="1"/>
      <c r="BH383" s="1"/>
      <c r="BK383" s="25"/>
      <c r="BL383" s="26"/>
    </row>
    <row r="384" spans="1:64" x14ac:dyDescent="0.25">
      <c r="A384" t="s">
        <v>345</v>
      </c>
      <c r="B384" t="s">
        <v>5</v>
      </c>
      <c r="C384" s="28">
        <v>1</v>
      </c>
      <c r="D384" s="27">
        <v>2.5</v>
      </c>
      <c r="E384" s="31">
        <f>D384*2*1.22</f>
        <v>6.1</v>
      </c>
      <c r="F384" s="32">
        <f>E384*C384</f>
        <v>6.1</v>
      </c>
      <c r="G384" s="2"/>
      <c r="H384" s="3"/>
      <c r="I384" s="4"/>
      <c r="L384" s="5"/>
      <c r="N384" s="6"/>
      <c r="P384" s="7"/>
      <c r="R384" s="8"/>
      <c r="T384" s="9"/>
      <c r="AE384" s="10"/>
      <c r="AF384" s="11"/>
      <c r="AG384" s="12"/>
      <c r="AH384" s="13"/>
      <c r="AI384" s="14"/>
      <c r="AJ384" s="15"/>
      <c r="AK384" s="16"/>
      <c r="AN384" s="17"/>
      <c r="AO384" s="18"/>
      <c r="AQ384" s="19"/>
      <c r="AR384" s="20"/>
      <c r="AS384" s="21"/>
      <c r="AW384" s="22"/>
      <c r="AX384" s="23"/>
      <c r="BA384" s="24"/>
      <c r="BG384" s="1"/>
      <c r="BH384" s="1"/>
      <c r="BK384" s="25"/>
      <c r="BL384" s="26"/>
    </row>
    <row r="385" spans="1:64" x14ac:dyDescent="0.25">
      <c r="A385" t="s">
        <v>253</v>
      </c>
      <c r="B385" t="s">
        <v>5</v>
      </c>
      <c r="C385" s="28">
        <v>30</v>
      </c>
      <c r="D385" s="27">
        <v>12</v>
      </c>
      <c r="E385" s="31">
        <f>D385*2*1.22</f>
        <v>29.28</v>
      </c>
      <c r="F385" s="32">
        <f>E385*C385</f>
        <v>878.40000000000009</v>
      </c>
      <c r="G385" s="2"/>
      <c r="H385" s="3"/>
      <c r="I385" s="4"/>
      <c r="L385" s="5"/>
      <c r="N385" s="6"/>
      <c r="P385" s="7"/>
      <c r="R385" s="8"/>
      <c r="T385" s="9"/>
      <c r="AE385" s="10"/>
      <c r="AF385" s="11"/>
      <c r="AG385" s="12"/>
      <c r="AH385" s="13"/>
      <c r="AI385" s="14"/>
      <c r="AJ385" s="15"/>
      <c r="AK385" s="16"/>
      <c r="AN385" s="17"/>
      <c r="AO385" s="18"/>
      <c r="AQ385" s="19"/>
      <c r="AR385" s="20"/>
      <c r="AS385" s="21"/>
      <c r="AW385" s="22"/>
      <c r="AX385" s="23"/>
      <c r="BA385" s="24"/>
      <c r="BG385" s="1"/>
      <c r="BH385" s="1"/>
      <c r="BK385" s="25"/>
      <c r="BL385" s="26"/>
    </row>
    <row r="386" spans="1:64" x14ac:dyDescent="0.25">
      <c r="A386" t="s">
        <v>254</v>
      </c>
      <c r="B386" t="s">
        <v>5</v>
      </c>
      <c r="C386" s="28">
        <v>34</v>
      </c>
      <c r="D386" s="27">
        <v>12</v>
      </c>
      <c r="E386" s="31">
        <f>D386*2*1.22</f>
        <v>29.28</v>
      </c>
      <c r="F386" s="32">
        <f>E386*C386</f>
        <v>995.52</v>
      </c>
      <c r="G386" s="2"/>
      <c r="H386" s="3"/>
      <c r="I386" s="4"/>
      <c r="L386" s="5"/>
      <c r="N386" s="6"/>
      <c r="P386" s="7"/>
      <c r="R386" s="8"/>
      <c r="T386" s="9"/>
      <c r="AE386" s="10"/>
      <c r="AF386" s="11"/>
      <c r="AG386" s="12"/>
      <c r="AH386" s="13"/>
      <c r="AI386" s="14"/>
      <c r="AJ386" s="15"/>
      <c r="AK386" s="16"/>
      <c r="AN386" s="17"/>
      <c r="AO386" s="18"/>
      <c r="AQ386" s="19"/>
      <c r="AR386" s="20"/>
      <c r="AS386" s="21"/>
      <c r="AW386" s="22"/>
      <c r="AX386" s="23"/>
      <c r="BA386" s="24"/>
      <c r="BG386" s="1"/>
      <c r="BH386" s="1"/>
      <c r="BK386" s="25"/>
      <c r="BL386" s="26"/>
    </row>
    <row r="387" spans="1:64" x14ac:dyDescent="0.25">
      <c r="A387" t="s">
        <v>341</v>
      </c>
      <c r="B387" t="s">
        <v>5</v>
      </c>
      <c r="C387" s="28">
        <v>26</v>
      </c>
      <c r="D387" s="27">
        <v>12</v>
      </c>
      <c r="E387" s="31">
        <f>D387*2*1.22</f>
        <v>29.28</v>
      </c>
      <c r="F387" s="32">
        <f>E387*C387</f>
        <v>761.28</v>
      </c>
      <c r="G387" s="2"/>
      <c r="H387" s="3"/>
      <c r="I387" s="4"/>
      <c r="L387" s="5"/>
      <c r="N387" s="6"/>
      <c r="P387" s="7"/>
      <c r="R387" s="8"/>
      <c r="T387" s="9"/>
      <c r="AE387" s="10"/>
      <c r="AF387" s="11"/>
      <c r="AG387" s="12"/>
      <c r="AH387" s="13"/>
      <c r="AI387" s="14"/>
      <c r="AJ387" s="15"/>
      <c r="AK387" s="16"/>
      <c r="AN387" s="17"/>
      <c r="AO387" s="18"/>
      <c r="AQ387" s="19"/>
      <c r="AR387" s="20"/>
      <c r="AS387" s="21"/>
      <c r="AW387" s="22"/>
      <c r="AX387" s="23"/>
      <c r="BA387" s="24"/>
      <c r="BG387" s="1"/>
      <c r="BH387" s="1"/>
      <c r="BK387" s="25"/>
      <c r="BL387" s="26"/>
    </row>
    <row r="388" spans="1:64" x14ac:dyDescent="0.25">
      <c r="A388" t="s">
        <v>342</v>
      </c>
      <c r="B388" t="s">
        <v>5</v>
      </c>
      <c r="C388" s="28">
        <v>46</v>
      </c>
      <c r="D388" s="27">
        <v>12</v>
      </c>
      <c r="E388" s="31">
        <f>D388*2*1.22</f>
        <v>29.28</v>
      </c>
      <c r="F388" s="32">
        <f>E388*C388</f>
        <v>1346.88</v>
      </c>
      <c r="G388" s="2"/>
      <c r="H388" s="3"/>
      <c r="I388" s="4"/>
      <c r="L388" s="5"/>
      <c r="N388" s="6"/>
      <c r="P388" s="7"/>
      <c r="R388" s="8"/>
      <c r="T388" s="9"/>
      <c r="AE388" s="10"/>
      <c r="AF388" s="11"/>
      <c r="AG388" s="12"/>
      <c r="AH388" s="13"/>
      <c r="AI388" s="14"/>
      <c r="AJ388" s="15"/>
      <c r="AK388" s="16"/>
      <c r="AN388" s="17"/>
      <c r="AO388" s="18"/>
      <c r="AQ388" s="19"/>
      <c r="AR388" s="20"/>
      <c r="AS388" s="21"/>
      <c r="AW388" s="22"/>
      <c r="AX388" s="23"/>
      <c r="BA388" s="24"/>
      <c r="BG388" s="1"/>
      <c r="BH388" s="1"/>
      <c r="BK388" s="25"/>
      <c r="BL388" s="26"/>
    </row>
    <row r="389" spans="1:64" x14ac:dyDescent="0.25">
      <c r="A389" t="s">
        <v>319</v>
      </c>
      <c r="B389" t="s">
        <v>62</v>
      </c>
      <c r="C389" s="28">
        <v>31</v>
      </c>
      <c r="D389" s="27">
        <v>10</v>
      </c>
      <c r="E389" s="31">
        <f>D389*2*1.22</f>
        <v>24.4</v>
      </c>
      <c r="F389" s="32">
        <f>E389*C389</f>
        <v>756.4</v>
      </c>
      <c r="G389" s="2"/>
      <c r="H389" s="3"/>
      <c r="I389" s="4"/>
      <c r="L389" s="5"/>
      <c r="N389" s="6"/>
      <c r="P389" s="7"/>
      <c r="R389" s="8"/>
      <c r="T389" s="9"/>
      <c r="AE389" s="10"/>
      <c r="AF389" s="11"/>
      <c r="AG389" s="12"/>
      <c r="AH389" s="13"/>
      <c r="AI389" s="14"/>
      <c r="AJ389" s="15"/>
      <c r="AK389" s="16"/>
      <c r="AN389" s="17"/>
      <c r="AO389" s="18"/>
      <c r="AQ389" s="19"/>
      <c r="AR389" s="20"/>
      <c r="AS389" s="21"/>
      <c r="AW389" s="22"/>
      <c r="AX389" s="23"/>
      <c r="BA389" s="24"/>
      <c r="BG389" s="1"/>
      <c r="BH389" s="1"/>
      <c r="BK389" s="25"/>
      <c r="BL389" s="26"/>
    </row>
    <row r="390" spans="1:64" x14ac:dyDescent="0.25">
      <c r="A390" t="s">
        <v>320</v>
      </c>
      <c r="B390" t="s">
        <v>62</v>
      </c>
      <c r="C390" s="28">
        <v>44</v>
      </c>
      <c r="D390" s="27">
        <v>10</v>
      </c>
      <c r="E390" s="31">
        <f>D390*2*1.22</f>
        <v>24.4</v>
      </c>
      <c r="F390" s="32">
        <f>E390*C390</f>
        <v>1073.5999999999999</v>
      </c>
      <c r="G390" s="2"/>
      <c r="H390" s="3"/>
      <c r="I390" s="4"/>
      <c r="L390" s="5"/>
      <c r="N390" s="6"/>
      <c r="P390" s="7"/>
      <c r="R390" s="8"/>
      <c r="T390" s="9"/>
      <c r="AE390" s="10"/>
      <c r="AF390" s="11"/>
      <c r="AG390" s="12"/>
      <c r="AH390" s="13"/>
      <c r="AI390" s="14"/>
      <c r="AJ390" s="15"/>
      <c r="AK390" s="16"/>
      <c r="AN390" s="17"/>
      <c r="AO390" s="18"/>
      <c r="AQ390" s="19"/>
      <c r="AR390" s="20"/>
      <c r="AS390" s="21"/>
      <c r="AW390" s="22"/>
      <c r="AX390" s="23"/>
      <c r="BA390" s="24"/>
      <c r="BG390" s="1"/>
      <c r="BH390" s="1"/>
      <c r="BK390" s="25"/>
      <c r="BL390" s="26"/>
    </row>
    <row r="391" spans="1:64" x14ac:dyDescent="0.25">
      <c r="A391" t="s">
        <v>450</v>
      </c>
      <c r="B391" t="s">
        <v>62</v>
      </c>
      <c r="C391" s="28">
        <v>42</v>
      </c>
      <c r="D391" s="27">
        <v>10</v>
      </c>
      <c r="E391" s="31">
        <f>D391*2*1.22</f>
        <v>24.4</v>
      </c>
      <c r="F391" s="32">
        <f>E391*C391</f>
        <v>1024.8</v>
      </c>
      <c r="G391" s="2"/>
      <c r="H391" s="3"/>
      <c r="I391" s="4"/>
      <c r="L391" s="5"/>
      <c r="N391" s="6"/>
      <c r="P391" s="7"/>
      <c r="R391" s="8"/>
      <c r="T391" s="9"/>
      <c r="AE391" s="10"/>
      <c r="AF391" s="11"/>
      <c r="AG391" s="12"/>
      <c r="AH391" s="13"/>
      <c r="AI391" s="14"/>
      <c r="AJ391" s="15"/>
      <c r="AK391" s="16"/>
      <c r="AN391" s="17"/>
      <c r="AO391" s="18"/>
      <c r="AQ391" s="19"/>
      <c r="AR391" s="20"/>
      <c r="AS391" s="21"/>
      <c r="AW391" s="22"/>
      <c r="AX391" s="23"/>
      <c r="BA391" s="24"/>
      <c r="BG391" s="1"/>
      <c r="BH391" s="1"/>
      <c r="BK391" s="25"/>
      <c r="BL391" s="26"/>
    </row>
    <row r="392" spans="1:64" x14ac:dyDescent="0.25">
      <c r="A392" t="s">
        <v>451</v>
      </c>
      <c r="B392" t="s">
        <v>62</v>
      </c>
      <c r="C392" s="28">
        <v>49</v>
      </c>
      <c r="D392" s="27">
        <v>10</v>
      </c>
      <c r="E392" s="31">
        <f>D392*2*1.22</f>
        <v>24.4</v>
      </c>
      <c r="F392" s="32">
        <f>E392*C392</f>
        <v>1195.5999999999999</v>
      </c>
      <c r="G392" s="2"/>
      <c r="H392" s="3"/>
      <c r="I392" s="4"/>
      <c r="L392" s="5"/>
      <c r="N392" s="6"/>
      <c r="P392" s="7"/>
      <c r="R392" s="8"/>
      <c r="T392" s="9"/>
      <c r="AE392" s="10"/>
      <c r="AF392" s="11"/>
      <c r="AG392" s="12"/>
      <c r="AH392" s="13"/>
      <c r="AI392" s="14"/>
      <c r="AJ392" s="15"/>
      <c r="AK392" s="16"/>
      <c r="AN392" s="17"/>
      <c r="AO392" s="18"/>
      <c r="AQ392" s="19"/>
      <c r="AR392" s="20"/>
      <c r="AS392" s="21"/>
      <c r="AW392" s="22"/>
      <c r="AX392" s="23"/>
      <c r="BA392" s="24"/>
      <c r="BG392" s="1"/>
      <c r="BH392" s="1"/>
      <c r="BK392" s="25"/>
      <c r="BL392" s="26"/>
    </row>
    <row r="393" spans="1:64" x14ac:dyDescent="0.25">
      <c r="A393" t="s">
        <v>391</v>
      </c>
      <c r="B393" t="s">
        <v>11</v>
      </c>
      <c r="C393" s="28">
        <v>10</v>
      </c>
      <c r="D393" s="27">
        <v>13</v>
      </c>
      <c r="E393" s="31">
        <f>D393*2*1.22</f>
        <v>31.72</v>
      </c>
      <c r="F393" s="32">
        <f>E393*C393</f>
        <v>317.2</v>
      </c>
      <c r="G393" s="2"/>
      <c r="H393" s="3"/>
      <c r="I393" s="4"/>
      <c r="L393" s="5"/>
      <c r="N393" s="6"/>
      <c r="P393" s="7"/>
      <c r="R393" s="8"/>
      <c r="T393" s="9"/>
      <c r="AE393" s="10"/>
      <c r="AF393" s="11"/>
      <c r="AG393" s="12"/>
      <c r="AH393" s="13"/>
      <c r="AI393" s="14"/>
      <c r="AJ393" s="15"/>
      <c r="AK393" s="16"/>
      <c r="AN393" s="17"/>
      <c r="AO393" s="18"/>
      <c r="AQ393" s="19"/>
      <c r="AR393" s="20"/>
      <c r="AS393" s="21"/>
      <c r="AW393" s="22"/>
      <c r="AX393" s="23"/>
      <c r="BA393" s="24"/>
      <c r="BG393" s="1"/>
      <c r="BH393" s="1"/>
      <c r="BK393" s="25"/>
      <c r="BL393" s="26"/>
    </row>
    <row r="394" spans="1:64" x14ac:dyDescent="0.25">
      <c r="A394" t="s">
        <v>393</v>
      </c>
      <c r="B394" t="s">
        <v>11</v>
      </c>
      <c r="C394" s="28">
        <v>26</v>
      </c>
      <c r="D394" s="27">
        <v>12</v>
      </c>
      <c r="E394" s="31">
        <f>D394*2*1.22</f>
        <v>29.28</v>
      </c>
      <c r="F394" s="32">
        <f>E394*C394</f>
        <v>761.28</v>
      </c>
      <c r="G394" s="2"/>
      <c r="H394" s="3"/>
      <c r="I394" s="4"/>
      <c r="L394" s="5"/>
      <c r="N394" s="6"/>
      <c r="P394" s="7"/>
      <c r="R394" s="8"/>
      <c r="T394" s="9"/>
      <c r="AE394" s="10"/>
      <c r="AF394" s="11"/>
      <c r="AG394" s="12"/>
      <c r="AH394" s="13"/>
      <c r="AI394" s="14"/>
      <c r="AJ394" s="15"/>
      <c r="AK394" s="16"/>
      <c r="AN394" s="17"/>
      <c r="AO394" s="18"/>
      <c r="AQ394" s="19"/>
      <c r="AR394" s="20"/>
      <c r="AS394" s="21"/>
      <c r="AW394" s="22"/>
      <c r="AX394" s="23"/>
      <c r="BA394" s="24"/>
      <c r="BG394" s="1"/>
      <c r="BH394" s="1"/>
      <c r="BK394" s="25"/>
      <c r="BL394" s="26"/>
    </row>
    <row r="395" spans="1:64" x14ac:dyDescent="0.25">
      <c r="A395" t="s">
        <v>392</v>
      </c>
      <c r="B395" t="s">
        <v>11</v>
      </c>
      <c r="C395" s="28">
        <v>10</v>
      </c>
      <c r="D395" s="27">
        <v>12</v>
      </c>
      <c r="E395" s="31">
        <f>D395*2*1.22</f>
        <v>29.28</v>
      </c>
      <c r="F395" s="32">
        <f>E395*C395</f>
        <v>292.8</v>
      </c>
      <c r="G395" s="2"/>
      <c r="H395" s="3"/>
      <c r="I395" s="4"/>
      <c r="L395" s="5"/>
      <c r="N395" s="6"/>
      <c r="P395" s="7"/>
      <c r="R395" s="8"/>
      <c r="T395" s="9"/>
      <c r="AE395" s="10"/>
      <c r="AF395" s="11"/>
      <c r="AG395" s="12"/>
      <c r="AH395" s="13"/>
      <c r="AI395" s="14"/>
      <c r="AJ395" s="15"/>
      <c r="AK395" s="16"/>
      <c r="AN395" s="17"/>
      <c r="AO395" s="18"/>
      <c r="AQ395" s="19"/>
      <c r="AR395" s="20"/>
      <c r="AS395" s="21"/>
      <c r="AW395" s="22"/>
      <c r="AX395" s="23"/>
      <c r="BA395" s="24"/>
      <c r="BG395" s="1"/>
      <c r="BH395" s="1"/>
      <c r="BK395" s="25"/>
      <c r="BL395" s="26"/>
    </row>
    <row r="396" spans="1:64" x14ac:dyDescent="0.25">
      <c r="A396" t="s">
        <v>460</v>
      </c>
      <c r="B396" t="s">
        <v>5</v>
      </c>
      <c r="C396" s="28">
        <v>2</v>
      </c>
      <c r="D396" s="27">
        <v>12</v>
      </c>
      <c r="E396" s="31">
        <f>D396*2*1.22</f>
        <v>29.28</v>
      </c>
      <c r="F396" s="32">
        <f>E396*C396</f>
        <v>58.56</v>
      </c>
      <c r="G396" s="2"/>
      <c r="H396" s="3"/>
      <c r="I396" s="4"/>
      <c r="L396" s="5"/>
      <c r="N396" s="6"/>
      <c r="P396" s="7"/>
      <c r="R396" s="8"/>
      <c r="T396" s="9"/>
      <c r="AE396" s="10"/>
      <c r="AF396" s="11"/>
      <c r="AG396" s="12"/>
      <c r="AH396" s="13"/>
      <c r="AI396" s="14"/>
      <c r="AJ396" s="15"/>
      <c r="AK396" s="16"/>
      <c r="AN396" s="17"/>
      <c r="AO396" s="18"/>
      <c r="AQ396" s="19"/>
      <c r="AR396" s="20"/>
      <c r="AS396" s="21"/>
      <c r="AW396" s="22"/>
      <c r="AX396" s="23"/>
      <c r="BA396" s="24"/>
      <c r="BG396" s="1"/>
      <c r="BH396" s="1"/>
      <c r="BK396" s="25"/>
      <c r="BL396" s="26"/>
    </row>
    <row r="397" spans="1:64" x14ac:dyDescent="0.25">
      <c r="A397" t="s">
        <v>461</v>
      </c>
      <c r="B397" t="s">
        <v>5</v>
      </c>
      <c r="C397" s="28">
        <v>6</v>
      </c>
      <c r="D397" s="27">
        <v>13</v>
      </c>
      <c r="E397" s="31">
        <f>D397*2*1.22</f>
        <v>31.72</v>
      </c>
      <c r="F397" s="32">
        <f>E397*C397</f>
        <v>190.32</v>
      </c>
      <c r="G397" s="2"/>
      <c r="H397" s="3"/>
      <c r="I397" s="4"/>
      <c r="L397" s="5"/>
      <c r="N397" s="6"/>
      <c r="P397" s="7"/>
      <c r="R397" s="8"/>
      <c r="T397" s="9"/>
      <c r="AE397" s="10"/>
      <c r="AF397" s="11"/>
      <c r="AG397" s="12"/>
      <c r="AH397" s="13"/>
      <c r="AI397" s="14"/>
      <c r="AJ397" s="15"/>
      <c r="AK397" s="16"/>
      <c r="AN397" s="17"/>
      <c r="AO397" s="18"/>
      <c r="AQ397" s="19"/>
      <c r="AR397" s="20"/>
      <c r="AS397" s="21"/>
      <c r="AW397" s="22"/>
      <c r="AX397" s="23"/>
      <c r="BA397" s="24"/>
      <c r="BG397" s="1"/>
      <c r="BH397" s="1"/>
      <c r="BK397" s="25"/>
      <c r="BL397" s="26"/>
    </row>
    <row r="398" spans="1:64" x14ac:dyDescent="0.25">
      <c r="A398" t="s">
        <v>236</v>
      </c>
      <c r="B398" t="s">
        <v>9</v>
      </c>
      <c r="C398" s="28">
        <v>56</v>
      </c>
      <c r="D398" s="27">
        <v>30</v>
      </c>
      <c r="E398" s="31">
        <f>D398*2*1.22</f>
        <v>73.2</v>
      </c>
      <c r="F398" s="32">
        <f>E398*C398</f>
        <v>4099.2</v>
      </c>
      <c r="G398" s="2"/>
      <c r="H398" s="3"/>
      <c r="I398" s="4"/>
      <c r="L398" s="5"/>
      <c r="N398" s="6"/>
      <c r="P398" s="7"/>
      <c r="R398" s="8"/>
      <c r="T398" s="9"/>
      <c r="AE398" s="10"/>
      <c r="AF398" s="11"/>
      <c r="AG398" s="12"/>
      <c r="AH398" s="13"/>
      <c r="AI398" s="14"/>
      <c r="AJ398" s="15"/>
      <c r="AK398" s="16"/>
      <c r="AN398" s="17"/>
      <c r="AO398" s="18"/>
      <c r="AQ398" s="19"/>
      <c r="AR398" s="20"/>
      <c r="AS398" s="21"/>
      <c r="AW398" s="22"/>
      <c r="AX398" s="23"/>
      <c r="BA398" s="24"/>
      <c r="BG398" s="1"/>
      <c r="BH398" s="1"/>
      <c r="BK398" s="25"/>
      <c r="BL398" s="26"/>
    </row>
    <row r="399" spans="1:64" x14ac:dyDescent="0.25">
      <c r="A399" t="s">
        <v>235</v>
      </c>
      <c r="B399" t="s">
        <v>9</v>
      </c>
      <c r="C399" s="28">
        <v>76</v>
      </c>
      <c r="D399" s="27">
        <v>30</v>
      </c>
      <c r="E399" s="31">
        <f>D399*2*1.22</f>
        <v>73.2</v>
      </c>
      <c r="F399" s="32">
        <f>E399*C399</f>
        <v>5563.2</v>
      </c>
      <c r="G399" s="2"/>
      <c r="H399" s="3"/>
      <c r="I399" s="4"/>
      <c r="L399" s="5"/>
      <c r="N399" s="6"/>
      <c r="P399" s="7"/>
      <c r="R399" s="8"/>
      <c r="T399" s="9"/>
      <c r="AE399" s="10"/>
      <c r="AF399" s="11"/>
      <c r="AG399" s="12"/>
      <c r="AH399" s="13"/>
      <c r="AI399" s="14"/>
      <c r="AJ399" s="15"/>
      <c r="AK399" s="16"/>
      <c r="AN399" s="17"/>
      <c r="AO399" s="18"/>
      <c r="AQ399" s="19"/>
      <c r="AR399" s="20"/>
      <c r="AS399" s="21"/>
      <c r="AW399" s="22"/>
      <c r="AX399" s="23"/>
      <c r="BA399" s="24"/>
      <c r="BG399" s="1"/>
      <c r="BH399" s="1"/>
      <c r="BK399" s="25"/>
      <c r="BL399" s="26"/>
    </row>
    <row r="400" spans="1:64" x14ac:dyDescent="0.25">
      <c r="A400" t="s">
        <v>233</v>
      </c>
      <c r="B400" t="s">
        <v>11</v>
      </c>
      <c r="C400" s="28">
        <v>63</v>
      </c>
      <c r="D400" s="27">
        <v>25</v>
      </c>
      <c r="E400" s="31">
        <f>D400*2*1.22</f>
        <v>61</v>
      </c>
      <c r="F400" s="32">
        <f>E400*C400</f>
        <v>3843</v>
      </c>
      <c r="G400" s="2"/>
      <c r="H400" s="3"/>
      <c r="I400" s="4"/>
      <c r="L400" s="5"/>
      <c r="N400" s="6"/>
      <c r="P400" s="7"/>
      <c r="R400" s="8"/>
      <c r="T400" s="9"/>
      <c r="AE400" s="10"/>
      <c r="AF400" s="11"/>
      <c r="AG400" s="12"/>
      <c r="AH400" s="13"/>
      <c r="AI400" s="14"/>
      <c r="AJ400" s="15"/>
      <c r="AK400" s="16"/>
      <c r="AN400" s="17"/>
      <c r="AO400" s="18"/>
      <c r="AQ400" s="19"/>
      <c r="AR400" s="20"/>
      <c r="AS400" s="21"/>
      <c r="AW400" s="22"/>
      <c r="AX400" s="23"/>
      <c r="BA400" s="24"/>
      <c r="BG400" s="1"/>
      <c r="BH400" s="1"/>
      <c r="BK400" s="25"/>
      <c r="BL400" s="26"/>
    </row>
    <row r="401" spans="1:64" x14ac:dyDescent="0.25">
      <c r="A401" t="s">
        <v>234</v>
      </c>
      <c r="B401" t="s">
        <v>11</v>
      </c>
      <c r="C401" s="28">
        <v>46</v>
      </c>
      <c r="D401" s="27">
        <v>25</v>
      </c>
      <c r="E401" s="31">
        <f>D401*2*1.22</f>
        <v>61</v>
      </c>
      <c r="F401" s="32">
        <f>E401*C401</f>
        <v>2806</v>
      </c>
      <c r="G401" s="2"/>
      <c r="H401" s="3"/>
      <c r="I401" s="4"/>
      <c r="L401" s="5"/>
      <c r="N401" s="6"/>
      <c r="P401" s="7"/>
      <c r="R401" s="8"/>
      <c r="T401" s="9"/>
      <c r="AE401" s="10"/>
      <c r="AF401" s="11"/>
      <c r="AG401" s="12"/>
      <c r="AH401" s="13"/>
      <c r="AI401" s="14"/>
      <c r="AJ401" s="15"/>
      <c r="AK401" s="16"/>
      <c r="AN401" s="17"/>
      <c r="AO401" s="18"/>
      <c r="AQ401" s="19"/>
      <c r="AR401" s="20"/>
      <c r="AS401" s="21"/>
      <c r="AW401" s="22"/>
      <c r="AX401" s="23"/>
      <c r="BA401" s="24"/>
      <c r="BG401" s="1"/>
      <c r="BH401" s="1"/>
      <c r="BK401" s="25"/>
      <c r="BL401" s="26"/>
    </row>
    <row r="402" spans="1:64" x14ac:dyDescent="0.25">
      <c r="A402" t="s">
        <v>208</v>
      </c>
      <c r="B402" t="s">
        <v>11</v>
      </c>
      <c r="C402" s="28">
        <v>20</v>
      </c>
      <c r="D402" s="27">
        <v>28.5</v>
      </c>
      <c r="E402" s="31">
        <f>D402*2*1.22</f>
        <v>69.539999999999992</v>
      </c>
      <c r="F402" s="32">
        <f>E402*C402</f>
        <v>1390.7999999999997</v>
      </c>
      <c r="G402" s="2"/>
      <c r="H402" s="3"/>
      <c r="I402" s="4"/>
      <c r="L402" s="5"/>
      <c r="N402" s="6"/>
      <c r="P402" s="7"/>
      <c r="R402" s="8"/>
      <c r="T402" s="9"/>
      <c r="AE402" s="10"/>
      <c r="AF402" s="11"/>
      <c r="AG402" s="12"/>
      <c r="AH402" s="13"/>
      <c r="AI402" s="14"/>
      <c r="AJ402" s="15"/>
      <c r="AK402" s="16"/>
      <c r="AN402" s="17"/>
      <c r="AO402" s="18"/>
      <c r="AQ402" s="19"/>
      <c r="AR402" s="20"/>
      <c r="AS402" s="21"/>
      <c r="AW402" s="22"/>
      <c r="AX402" s="23"/>
      <c r="BA402" s="24"/>
      <c r="BG402" s="1"/>
      <c r="BH402" s="1"/>
      <c r="BK402" s="25"/>
      <c r="BL402" s="26"/>
    </row>
    <row r="403" spans="1:64" x14ac:dyDescent="0.25">
      <c r="A403" t="s">
        <v>206</v>
      </c>
      <c r="B403" t="s">
        <v>11</v>
      </c>
      <c r="C403" s="28">
        <v>31</v>
      </c>
      <c r="D403" s="27">
        <v>28.5</v>
      </c>
      <c r="E403" s="31">
        <f>D403*2*1.22</f>
        <v>69.539999999999992</v>
      </c>
      <c r="F403" s="32">
        <f>E403*C403</f>
        <v>2155.7399999999998</v>
      </c>
      <c r="G403" s="2"/>
      <c r="H403" s="3"/>
      <c r="I403" s="4"/>
      <c r="L403" s="5"/>
      <c r="N403" s="6"/>
      <c r="P403" s="7"/>
      <c r="R403" s="8"/>
      <c r="T403" s="9"/>
      <c r="AE403" s="10"/>
      <c r="AF403" s="11"/>
      <c r="AG403" s="12"/>
      <c r="AH403" s="13"/>
      <c r="AI403" s="14"/>
      <c r="AJ403" s="15"/>
      <c r="AK403" s="16"/>
      <c r="AN403" s="17"/>
      <c r="AO403" s="18"/>
      <c r="AQ403" s="19"/>
      <c r="AR403" s="20"/>
      <c r="AS403" s="21"/>
      <c r="AW403" s="22"/>
      <c r="AX403" s="23"/>
      <c r="BA403" s="24"/>
      <c r="BG403" s="1"/>
      <c r="BH403" s="1"/>
      <c r="BK403" s="25"/>
      <c r="BL403" s="26"/>
    </row>
    <row r="404" spans="1:64" x14ac:dyDescent="0.25">
      <c r="A404" t="s">
        <v>207</v>
      </c>
      <c r="B404" t="s">
        <v>11</v>
      </c>
      <c r="C404" s="28">
        <v>4</v>
      </c>
      <c r="D404" s="27">
        <v>28.5</v>
      </c>
      <c r="E404" s="31">
        <f>D404*2*1.22</f>
        <v>69.539999999999992</v>
      </c>
      <c r="F404" s="32">
        <f>E404*C404</f>
        <v>278.15999999999997</v>
      </c>
      <c r="G404" s="2"/>
      <c r="H404" s="3"/>
      <c r="I404" s="4"/>
      <c r="L404" s="5"/>
      <c r="N404" s="6"/>
      <c r="P404" s="7"/>
      <c r="R404" s="8"/>
      <c r="T404" s="9"/>
      <c r="AE404" s="10"/>
      <c r="AF404" s="11"/>
      <c r="AG404" s="12"/>
      <c r="AH404" s="13"/>
      <c r="AI404" s="14"/>
      <c r="AJ404" s="15"/>
      <c r="AK404" s="16"/>
      <c r="AN404" s="17"/>
      <c r="AO404" s="18"/>
      <c r="AQ404" s="19"/>
      <c r="AR404" s="20"/>
      <c r="AS404" s="21"/>
      <c r="AW404" s="22"/>
      <c r="AX404" s="23"/>
      <c r="BA404" s="24"/>
      <c r="BG404" s="1"/>
      <c r="BH404" s="1"/>
      <c r="BK404" s="25"/>
      <c r="BL404" s="26"/>
    </row>
    <row r="405" spans="1:64" x14ac:dyDescent="0.25">
      <c r="A405" t="s">
        <v>209</v>
      </c>
      <c r="B405" t="s">
        <v>11</v>
      </c>
      <c r="C405" s="28">
        <v>27</v>
      </c>
      <c r="D405" s="27">
        <v>28.5</v>
      </c>
      <c r="E405" s="31">
        <f>D405*2*1.22</f>
        <v>69.539999999999992</v>
      </c>
      <c r="F405" s="32">
        <f>E405*C405</f>
        <v>1877.5799999999997</v>
      </c>
      <c r="G405" s="2"/>
      <c r="H405" s="3"/>
      <c r="I405" s="4"/>
      <c r="L405" s="5"/>
      <c r="N405" s="6"/>
      <c r="P405" s="7"/>
      <c r="R405" s="8"/>
      <c r="T405" s="9"/>
      <c r="AE405" s="10"/>
      <c r="AF405" s="11"/>
      <c r="AG405" s="12"/>
      <c r="AH405" s="13"/>
      <c r="AI405" s="14"/>
      <c r="AJ405" s="15"/>
      <c r="AK405" s="16"/>
      <c r="AN405" s="17"/>
      <c r="AO405" s="18"/>
      <c r="AQ405" s="19"/>
      <c r="AR405" s="20"/>
      <c r="AS405" s="21"/>
      <c r="AW405" s="22"/>
      <c r="AX405" s="23"/>
      <c r="BA405" s="24"/>
      <c r="BG405" s="1"/>
      <c r="BH405" s="1"/>
      <c r="BK405" s="25"/>
      <c r="BL405" s="26"/>
    </row>
    <row r="406" spans="1:64" x14ac:dyDescent="0.25">
      <c r="A406" t="s">
        <v>210</v>
      </c>
      <c r="B406" t="s">
        <v>11</v>
      </c>
      <c r="C406" s="28">
        <v>25</v>
      </c>
      <c r="D406" s="27">
        <v>28.5</v>
      </c>
      <c r="E406" s="31">
        <f>D406*2*1.22</f>
        <v>69.539999999999992</v>
      </c>
      <c r="F406" s="32">
        <f>E406*C406</f>
        <v>1738.4999999999998</v>
      </c>
      <c r="G406" s="2"/>
      <c r="H406" s="3"/>
      <c r="I406" s="4"/>
      <c r="L406" s="5"/>
      <c r="N406" s="6"/>
      <c r="P406" s="7"/>
      <c r="R406" s="8"/>
      <c r="T406" s="9"/>
      <c r="AE406" s="10"/>
      <c r="AF406" s="11"/>
      <c r="AG406" s="12"/>
      <c r="AH406" s="13"/>
      <c r="AI406" s="14"/>
      <c r="AJ406" s="15"/>
      <c r="AK406" s="16"/>
      <c r="AN406" s="17"/>
      <c r="AO406" s="18"/>
      <c r="AQ406" s="19"/>
      <c r="AR406" s="20"/>
      <c r="AS406" s="21"/>
      <c r="AW406" s="22"/>
      <c r="AX406" s="23"/>
      <c r="BA406" s="24"/>
      <c r="BG406" s="1"/>
      <c r="BH406" s="1"/>
      <c r="BK406" s="25"/>
      <c r="BL406" s="26"/>
    </row>
    <row r="407" spans="1:64" x14ac:dyDescent="0.25">
      <c r="A407" t="s">
        <v>152</v>
      </c>
      <c r="B407" t="s">
        <v>11</v>
      </c>
      <c r="C407" s="28">
        <v>13</v>
      </c>
      <c r="D407" s="27">
        <v>38</v>
      </c>
      <c r="E407" s="31">
        <f>D407*2*1.22</f>
        <v>92.72</v>
      </c>
      <c r="F407" s="32">
        <f>E407*C407</f>
        <v>1205.3599999999999</v>
      </c>
      <c r="G407" s="2"/>
      <c r="H407" s="3"/>
      <c r="I407" s="4"/>
      <c r="L407" s="5"/>
      <c r="N407" s="6"/>
      <c r="P407" s="7"/>
      <c r="R407" s="8"/>
      <c r="T407" s="9"/>
      <c r="AE407" s="10"/>
      <c r="AF407" s="11"/>
      <c r="AG407" s="12"/>
      <c r="AH407" s="13"/>
      <c r="AI407" s="14"/>
      <c r="AJ407" s="15"/>
      <c r="AK407" s="16"/>
      <c r="AN407" s="17"/>
      <c r="AO407" s="18"/>
      <c r="AQ407" s="19"/>
      <c r="AR407" s="20"/>
      <c r="AS407" s="21"/>
      <c r="AW407" s="22"/>
      <c r="AX407" s="23"/>
      <c r="BA407" s="24"/>
      <c r="BG407" s="1"/>
      <c r="BH407" s="1"/>
      <c r="BK407" s="25"/>
      <c r="BL407" s="26"/>
    </row>
    <row r="408" spans="1:64" x14ac:dyDescent="0.25">
      <c r="A408" t="s">
        <v>155</v>
      </c>
      <c r="B408" t="s">
        <v>11</v>
      </c>
      <c r="C408" s="28">
        <v>1</v>
      </c>
      <c r="D408" s="27">
        <v>38</v>
      </c>
      <c r="E408" s="31">
        <f>D408*2*1.22</f>
        <v>92.72</v>
      </c>
      <c r="F408" s="32">
        <f>E408*C408</f>
        <v>92.72</v>
      </c>
      <c r="G408" s="2"/>
      <c r="H408" s="3"/>
      <c r="I408" s="4"/>
      <c r="L408" s="5"/>
      <c r="N408" s="6"/>
      <c r="P408" s="7"/>
      <c r="R408" s="8"/>
      <c r="T408" s="9"/>
      <c r="AE408" s="10"/>
      <c r="AF408" s="11"/>
      <c r="AG408" s="12"/>
      <c r="AH408" s="13"/>
      <c r="AI408" s="14"/>
      <c r="AJ408" s="15"/>
      <c r="AK408" s="16"/>
      <c r="AN408" s="17"/>
      <c r="AO408" s="18"/>
      <c r="AQ408" s="19"/>
      <c r="AR408" s="20"/>
      <c r="AS408" s="21"/>
      <c r="AW408" s="22"/>
      <c r="AX408" s="23"/>
      <c r="BA408" s="24"/>
      <c r="BG408" s="1"/>
      <c r="BH408" s="1"/>
      <c r="BK408" s="25"/>
      <c r="BL408" s="26"/>
    </row>
    <row r="409" spans="1:64" x14ac:dyDescent="0.25">
      <c r="A409" t="s">
        <v>154</v>
      </c>
      <c r="B409" t="s">
        <v>11</v>
      </c>
      <c r="C409" s="28">
        <v>5</v>
      </c>
      <c r="D409" s="27">
        <v>38</v>
      </c>
      <c r="E409" s="31">
        <f>D409*2*1.22</f>
        <v>92.72</v>
      </c>
      <c r="F409" s="32">
        <f>E409*C409</f>
        <v>463.6</v>
      </c>
      <c r="G409" s="2"/>
      <c r="H409" s="3"/>
      <c r="I409" s="4"/>
      <c r="L409" s="5"/>
      <c r="N409" s="6"/>
      <c r="P409" s="7"/>
      <c r="R409" s="8"/>
      <c r="T409" s="9"/>
      <c r="AE409" s="10"/>
      <c r="AF409" s="11"/>
      <c r="AG409" s="12"/>
      <c r="AH409" s="13"/>
      <c r="AI409" s="14"/>
      <c r="AJ409" s="15"/>
      <c r="AK409" s="16"/>
      <c r="AN409" s="17"/>
      <c r="AO409" s="18"/>
      <c r="AQ409" s="19"/>
      <c r="AR409" s="20"/>
      <c r="AS409" s="21"/>
      <c r="AW409" s="22"/>
      <c r="AX409" s="23"/>
      <c r="BA409" s="24"/>
      <c r="BG409" s="1"/>
      <c r="BH409" s="1"/>
      <c r="BK409" s="25"/>
      <c r="BL409" s="26"/>
    </row>
    <row r="410" spans="1:64" x14ac:dyDescent="0.25">
      <c r="A410" t="s">
        <v>153</v>
      </c>
      <c r="B410" t="s">
        <v>11</v>
      </c>
      <c r="C410" s="28">
        <v>10</v>
      </c>
      <c r="D410" s="27">
        <v>38</v>
      </c>
      <c r="E410" s="31">
        <f>D410*2*1.22</f>
        <v>92.72</v>
      </c>
      <c r="F410" s="32">
        <f>E410*C410</f>
        <v>927.2</v>
      </c>
      <c r="G410" s="2"/>
      <c r="H410" s="3"/>
      <c r="I410" s="4"/>
      <c r="L410" s="5"/>
      <c r="N410" s="6"/>
      <c r="P410" s="7"/>
      <c r="R410" s="8"/>
      <c r="T410" s="9"/>
      <c r="AE410" s="10"/>
      <c r="AF410" s="11"/>
      <c r="AG410" s="12"/>
      <c r="AH410" s="13"/>
      <c r="AI410" s="14"/>
      <c r="AJ410" s="15"/>
      <c r="AK410" s="16"/>
      <c r="AN410" s="17"/>
      <c r="AO410" s="18"/>
      <c r="AQ410" s="19"/>
      <c r="AR410" s="20"/>
      <c r="AS410" s="21"/>
      <c r="AW410" s="22"/>
      <c r="AX410" s="23"/>
      <c r="BA410" s="24"/>
      <c r="BG410" s="1"/>
      <c r="BH410" s="1"/>
      <c r="BK410" s="25"/>
      <c r="BL410" s="26"/>
    </row>
    <row r="411" spans="1:64" x14ac:dyDescent="0.25">
      <c r="A411" t="s">
        <v>172</v>
      </c>
      <c r="B411" t="s">
        <v>11</v>
      </c>
      <c r="C411" s="28">
        <v>9</v>
      </c>
      <c r="D411" s="27">
        <v>49.5</v>
      </c>
      <c r="E411" s="31">
        <f>D411*2*1.22</f>
        <v>120.78</v>
      </c>
      <c r="F411" s="32">
        <f>E411*C411</f>
        <v>1087.02</v>
      </c>
      <c r="G411" s="2"/>
      <c r="H411" s="3"/>
      <c r="I411" s="4"/>
      <c r="L411" s="5"/>
      <c r="N411" s="6"/>
      <c r="P411" s="7"/>
      <c r="R411" s="8"/>
      <c r="T411" s="9"/>
      <c r="AE411" s="10"/>
      <c r="AF411" s="11"/>
      <c r="AG411" s="12"/>
      <c r="AH411" s="13"/>
      <c r="AI411" s="14"/>
      <c r="AJ411" s="15"/>
      <c r="AK411" s="16"/>
      <c r="AN411" s="17"/>
      <c r="AO411" s="18"/>
      <c r="AQ411" s="19"/>
      <c r="AR411" s="20"/>
      <c r="AS411" s="21"/>
      <c r="AW411" s="22"/>
      <c r="AX411" s="23"/>
      <c r="BA411" s="24"/>
      <c r="BG411" s="1"/>
      <c r="BH411" s="1"/>
      <c r="BK411" s="25"/>
      <c r="BL411" s="26"/>
    </row>
    <row r="412" spans="1:64" x14ac:dyDescent="0.25">
      <c r="A412" t="s">
        <v>171</v>
      </c>
      <c r="B412" t="s">
        <v>11</v>
      </c>
      <c r="C412" s="28">
        <v>8</v>
      </c>
      <c r="D412" s="27">
        <v>49.5</v>
      </c>
      <c r="E412" s="31">
        <f>D412*2*1.22</f>
        <v>120.78</v>
      </c>
      <c r="F412" s="32">
        <f>E412*C412</f>
        <v>966.24</v>
      </c>
      <c r="G412" s="2"/>
      <c r="H412" s="3"/>
      <c r="I412" s="4"/>
      <c r="L412" s="5"/>
      <c r="N412" s="6"/>
      <c r="P412" s="7"/>
      <c r="R412" s="8"/>
      <c r="T412" s="9"/>
      <c r="AE412" s="10"/>
      <c r="AF412" s="11"/>
      <c r="AG412" s="12"/>
      <c r="AH412" s="13"/>
      <c r="AI412" s="14"/>
      <c r="AJ412" s="15"/>
      <c r="AK412" s="16"/>
      <c r="AN412" s="17"/>
      <c r="AO412" s="18"/>
      <c r="AQ412" s="19"/>
      <c r="AR412" s="20"/>
      <c r="AS412" s="21"/>
      <c r="AW412" s="22"/>
      <c r="AX412" s="23"/>
      <c r="BA412" s="24"/>
      <c r="BG412" s="1"/>
      <c r="BH412" s="1"/>
      <c r="BK412" s="25"/>
      <c r="BL412" s="26"/>
    </row>
    <row r="413" spans="1:64" x14ac:dyDescent="0.25">
      <c r="A413" t="s">
        <v>157</v>
      </c>
      <c r="B413" t="s">
        <v>11</v>
      </c>
      <c r="C413" s="28">
        <v>30</v>
      </c>
      <c r="D413" s="27">
        <v>49.5</v>
      </c>
      <c r="E413" s="31">
        <f>D413*2*1.22</f>
        <v>120.78</v>
      </c>
      <c r="F413" s="32">
        <f>E413*C413</f>
        <v>3623.4</v>
      </c>
      <c r="G413" s="2"/>
      <c r="H413" s="3"/>
      <c r="I413" s="4"/>
      <c r="L413" s="5"/>
      <c r="N413" s="6"/>
      <c r="P413" s="7"/>
      <c r="R413" s="8"/>
      <c r="T413" s="9"/>
      <c r="AE413" s="10"/>
      <c r="AF413" s="11"/>
      <c r="AG413" s="12"/>
      <c r="AH413" s="13"/>
      <c r="AI413" s="14"/>
      <c r="AJ413" s="15"/>
      <c r="AK413" s="16"/>
      <c r="AN413" s="17"/>
      <c r="AO413" s="18"/>
      <c r="AQ413" s="19"/>
      <c r="AR413" s="20"/>
      <c r="AS413" s="21"/>
      <c r="AW413" s="22"/>
      <c r="AX413" s="23"/>
      <c r="BA413" s="24"/>
      <c r="BG413" s="1"/>
      <c r="BH413" s="1"/>
      <c r="BK413" s="25"/>
      <c r="BL413" s="26"/>
    </row>
    <row r="414" spans="1:64" x14ac:dyDescent="0.25">
      <c r="A414" t="s">
        <v>158</v>
      </c>
      <c r="B414" t="s">
        <v>11</v>
      </c>
      <c r="C414" s="28">
        <v>20</v>
      </c>
      <c r="D414" s="27">
        <v>49.5</v>
      </c>
      <c r="E414" s="31">
        <f>D414*2*1.22</f>
        <v>120.78</v>
      </c>
      <c r="F414" s="32">
        <f>E414*C414</f>
        <v>2415.6</v>
      </c>
      <c r="G414" s="2"/>
      <c r="H414" s="3"/>
      <c r="I414" s="4"/>
      <c r="L414" s="5"/>
      <c r="N414" s="6"/>
      <c r="P414" s="7"/>
      <c r="R414" s="8"/>
      <c r="T414" s="9"/>
      <c r="AE414" s="10"/>
      <c r="AF414" s="11"/>
      <c r="AG414" s="12"/>
      <c r="AH414" s="13"/>
      <c r="AI414" s="14"/>
      <c r="AJ414" s="15"/>
      <c r="AK414" s="16"/>
      <c r="AN414" s="17"/>
      <c r="AO414" s="18"/>
      <c r="AQ414" s="19"/>
      <c r="AR414" s="20"/>
      <c r="AS414" s="21"/>
      <c r="AW414" s="22"/>
      <c r="AX414" s="23"/>
      <c r="BA414" s="24"/>
      <c r="BG414" s="1"/>
      <c r="BH414" s="1"/>
      <c r="BK414" s="25"/>
      <c r="BL414" s="26"/>
    </row>
    <row r="415" spans="1:64" x14ac:dyDescent="0.25">
      <c r="A415" t="s">
        <v>158</v>
      </c>
      <c r="B415" t="s">
        <v>11</v>
      </c>
      <c r="C415" s="28">
        <v>5</v>
      </c>
      <c r="D415" s="27">
        <v>49.5</v>
      </c>
      <c r="E415" s="31">
        <f>D415*2*1.22</f>
        <v>120.78</v>
      </c>
      <c r="F415" s="32">
        <f>E415*C415</f>
        <v>603.9</v>
      </c>
      <c r="G415" s="2"/>
      <c r="H415" s="3"/>
      <c r="I415" s="4"/>
      <c r="L415" s="5"/>
      <c r="N415" s="6"/>
      <c r="P415" s="7"/>
      <c r="R415" s="8"/>
      <c r="T415" s="9"/>
      <c r="AE415" s="10"/>
      <c r="AF415" s="11"/>
      <c r="AG415" s="12"/>
      <c r="AH415" s="13"/>
      <c r="AI415" s="14"/>
      <c r="AJ415" s="15"/>
      <c r="AK415" s="16"/>
      <c r="AN415" s="17"/>
      <c r="AO415" s="18"/>
      <c r="AQ415" s="19"/>
      <c r="AR415" s="20"/>
      <c r="AS415" s="21"/>
      <c r="AW415" s="22"/>
      <c r="AX415" s="23"/>
      <c r="BA415" s="24"/>
      <c r="BG415" s="1"/>
      <c r="BH415" s="1"/>
      <c r="BK415" s="25"/>
      <c r="BL415" s="26"/>
    </row>
    <row r="416" spans="1:64" x14ac:dyDescent="0.25">
      <c r="A416" t="s">
        <v>173</v>
      </c>
      <c r="B416" t="s">
        <v>11</v>
      </c>
      <c r="C416" s="28">
        <v>21</v>
      </c>
      <c r="D416" s="27">
        <v>49.5</v>
      </c>
      <c r="E416" s="31">
        <f>D416*2*1.22</f>
        <v>120.78</v>
      </c>
      <c r="F416" s="32">
        <f>E416*C416</f>
        <v>2536.38</v>
      </c>
      <c r="G416" s="2"/>
      <c r="H416" s="3"/>
      <c r="I416" s="4"/>
      <c r="L416" s="5"/>
      <c r="N416" s="6"/>
      <c r="P416" s="7"/>
      <c r="R416" s="8"/>
      <c r="T416" s="9"/>
      <c r="AE416" s="10"/>
      <c r="AF416" s="11"/>
      <c r="AG416" s="12"/>
      <c r="AH416" s="13"/>
      <c r="AI416" s="14"/>
      <c r="AJ416" s="15"/>
      <c r="AK416" s="16"/>
      <c r="AN416" s="17"/>
      <c r="AO416" s="18"/>
      <c r="AQ416" s="19"/>
      <c r="AR416" s="20"/>
      <c r="AS416" s="21"/>
      <c r="AW416" s="22"/>
      <c r="AX416" s="23"/>
      <c r="BA416" s="24"/>
      <c r="BG416" s="1"/>
      <c r="BH416" s="1"/>
      <c r="BK416" s="25"/>
      <c r="BL416" s="26"/>
    </row>
    <row r="417" spans="1:64" x14ac:dyDescent="0.25">
      <c r="A417" t="s">
        <v>174</v>
      </c>
      <c r="B417" t="s">
        <v>11</v>
      </c>
      <c r="C417" s="28">
        <v>22</v>
      </c>
      <c r="D417" s="27">
        <v>49.5</v>
      </c>
      <c r="E417" s="31">
        <f>D417*2*1.22</f>
        <v>120.78</v>
      </c>
      <c r="F417" s="32">
        <f>E417*C417</f>
        <v>2657.16</v>
      </c>
      <c r="G417" s="2"/>
      <c r="H417" s="3"/>
      <c r="I417" s="4"/>
      <c r="L417" s="5"/>
      <c r="N417" s="6"/>
      <c r="P417" s="7"/>
      <c r="R417" s="8"/>
      <c r="T417" s="9"/>
      <c r="AE417" s="10"/>
      <c r="AF417" s="11"/>
      <c r="AG417" s="12"/>
      <c r="AH417" s="13"/>
      <c r="AI417" s="14"/>
      <c r="AJ417" s="15"/>
      <c r="AK417" s="16"/>
      <c r="AN417" s="17"/>
      <c r="AO417" s="18"/>
      <c r="AQ417" s="19"/>
      <c r="AR417" s="20"/>
      <c r="AS417" s="21"/>
      <c r="AW417" s="22"/>
      <c r="AX417" s="23"/>
      <c r="BA417" s="24"/>
      <c r="BG417" s="1"/>
      <c r="BH417" s="1"/>
      <c r="BK417" s="25"/>
      <c r="BL417" s="26"/>
    </row>
    <row r="418" spans="1:64" x14ac:dyDescent="0.25">
      <c r="A418" t="s">
        <v>159</v>
      </c>
      <c r="B418" t="s">
        <v>9</v>
      </c>
      <c r="C418" s="28">
        <v>29</v>
      </c>
      <c r="D418" s="27">
        <v>14</v>
      </c>
      <c r="E418" s="31">
        <f>D418*2*1.22</f>
        <v>34.159999999999997</v>
      </c>
      <c r="F418" s="32">
        <f>E418*C418</f>
        <v>990.63999999999987</v>
      </c>
      <c r="G418" s="2"/>
      <c r="H418" s="3"/>
      <c r="I418" s="4"/>
      <c r="L418" s="5"/>
      <c r="N418" s="6"/>
      <c r="P418" s="7"/>
      <c r="R418" s="8"/>
      <c r="T418" s="9"/>
      <c r="AE418" s="10"/>
      <c r="AF418" s="11"/>
      <c r="AG418" s="12"/>
      <c r="AH418" s="13"/>
      <c r="AI418" s="14"/>
      <c r="AJ418" s="15"/>
      <c r="AK418" s="16"/>
      <c r="AN418" s="17"/>
      <c r="AO418" s="18"/>
      <c r="AQ418" s="19"/>
      <c r="AR418" s="20"/>
      <c r="AS418" s="21"/>
      <c r="AW418" s="22"/>
      <c r="AX418" s="23"/>
      <c r="BA418" s="24"/>
      <c r="BG418" s="1"/>
      <c r="BH418" s="1"/>
      <c r="BK418" s="25"/>
      <c r="BL418" s="26"/>
    </row>
    <row r="419" spans="1:64" x14ac:dyDescent="0.25">
      <c r="A419" t="s">
        <v>203</v>
      </c>
      <c r="B419" t="s">
        <v>9</v>
      </c>
      <c r="C419" s="28">
        <v>3</v>
      </c>
      <c r="D419" s="27">
        <v>14</v>
      </c>
      <c r="E419" s="31">
        <f>D419*2*1.22</f>
        <v>34.159999999999997</v>
      </c>
      <c r="F419" s="32">
        <f>E419*C419</f>
        <v>102.47999999999999</v>
      </c>
      <c r="G419" s="2"/>
      <c r="H419" s="3"/>
      <c r="I419" s="4"/>
      <c r="L419" s="5"/>
      <c r="N419" s="6"/>
      <c r="P419" s="7"/>
      <c r="R419" s="8"/>
      <c r="T419" s="9"/>
      <c r="AE419" s="10"/>
      <c r="AF419" s="11"/>
      <c r="AG419" s="12"/>
      <c r="AH419" s="13"/>
      <c r="AI419" s="14"/>
      <c r="AJ419" s="15"/>
      <c r="AK419" s="16"/>
      <c r="AN419" s="17"/>
      <c r="AO419" s="18"/>
      <c r="AQ419" s="19"/>
      <c r="AR419" s="20"/>
      <c r="AS419" s="21"/>
      <c r="AW419" s="22"/>
      <c r="AX419" s="23"/>
      <c r="BA419" s="24"/>
      <c r="BG419" s="1"/>
      <c r="BH419" s="1"/>
      <c r="BK419" s="25"/>
      <c r="BL419" s="26"/>
    </row>
    <row r="420" spans="1:64" x14ac:dyDescent="0.25">
      <c r="A420" t="s">
        <v>205</v>
      </c>
      <c r="B420" t="s">
        <v>9</v>
      </c>
      <c r="C420" s="28">
        <v>47</v>
      </c>
      <c r="D420" s="27">
        <v>14</v>
      </c>
      <c r="E420" s="31">
        <f>D420*2*1.22</f>
        <v>34.159999999999997</v>
      </c>
      <c r="F420" s="32">
        <f>E420*C420</f>
        <v>1605.5199999999998</v>
      </c>
      <c r="G420" s="2"/>
      <c r="H420" s="3"/>
      <c r="I420" s="4"/>
      <c r="L420" s="5"/>
      <c r="N420" s="6"/>
      <c r="P420" s="7"/>
      <c r="R420" s="8"/>
      <c r="T420" s="9"/>
      <c r="AE420" s="10"/>
      <c r="AF420" s="11"/>
      <c r="AG420" s="12"/>
      <c r="AH420" s="13"/>
      <c r="AI420" s="14"/>
      <c r="AJ420" s="15"/>
      <c r="AK420" s="16"/>
      <c r="AN420" s="17"/>
      <c r="AO420" s="18"/>
      <c r="AQ420" s="19"/>
      <c r="AR420" s="20"/>
      <c r="AS420" s="21"/>
      <c r="AW420" s="22"/>
      <c r="AX420" s="23"/>
      <c r="BA420" s="24"/>
      <c r="BG420" s="1"/>
      <c r="BH420" s="1"/>
      <c r="BK420" s="25"/>
      <c r="BL420" s="26"/>
    </row>
    <row r="421" spans="1:64" x14ac:dyDescent="0.25">
      <c r="A421" t="s">
        <v>202</v>
      </c>
      <c r="B421" t="s">
        <v>9</v>
      </c>
      <c r="C421" s="28">
        <v>12</v>
      </c>
      <c r="D421" s="27">
        <v>14</v>
      </c>
      <c r="E421" s="31">
        <f>D421*2*1.22</f>
        <v>34.159999999999997</v>
      </c>
      <c r="F421" s="32">
        <f>E421*C421</f>
        <v>409.91999999999996</v>
      </c>
      <c r="G421" s="2"/>
      <c r="H421" s="3"/>
      <c r="I421" s="4"/>
      <c r="L421" s="5"/>
      <c r="N421" s="6"/>
      <c r="P421" s="7"/>
      <c r="R421" s="8"/>
      <c r="T421" s="9"/>
      <c r="AE421" s="10"/>
      <c r="AF421" s="11"/>
      <c r="AG421" s="12"/>
      <c r="AH421" s="13"/>
      <c r="AI421" s="14"/>
      <c r="AJ421" s="15"/>
      <c r="AK421" s="16"/>
      <c r="AN421" s="17"/>
      <c r="AO421" s="18"/>
      <c r="AQ421" s="19"/>
      <c r="AR421" s="20"/>
      <c r="AS421" s="21"/>
      <c r="AW421" s="22"/>
      <c r="AX421" s="23"/>
      <c r="BA421" s="24"/>
      <c r="BG421" s="1"/>
      <c r="BH421" s="1"/>
      <c r="BK421" s="25"/>
      <c r="BL421" s="26"/>
    </row>
    <row r="422" spans="1:64" x14ac:dyDescent="0.25">
      <c r="A422" t="s">
        <v>201</v>
      </c>
      <c r="B422" t="s">
        <v>9</v>
      </c>
      <c r="C422" s="28">
        <v>34</v>
      </c>
      <c r="D422" s="27">
        <v>14</v>
      </c>
      <c r="E422" s="31">
        <f>D422*2*1.22</f>
        <v>34.159999999999997</v>
      </c>
      <c r="F422" s="32">
        <f>E422*C422</f>
        <v>1161.4399999999998</v>
      </c>
      <c r="G422" s="2"/>
      <c r="H422" s="3"/>
      <c r="I422" s="4"/>
      <c r="L422" s="5"/>
      <c r="N422" s="6"/>
      <c r="P422" s="7"/>
      <c r="R422" s="8"/>
      <c r="T422" s="9"/>
      <c r="AE422" s="10"/>
      <c r="AF422" s="11"/>
      <c r="AG422" s="12"/>
      <c r="AH422" s="13"/>
      <c r="AI422" s="14"/>
      <c r="AJ422" s="15"/>
      <c r="AK422" s="16"/>
      <c r="AN422" s="17"/>
      <c r="AO422" s="18"/>
      <c r="AQ422" s="19"/>
      <c r="AR422" s="20"/>
      <c r="AS422" s="21"/>
      <c r="AW422" s="22"/>
      <c r="AX422" s="23"/>
      <c r="BA422" s="24"/>
      <c r="BG422" s="1"/>
      <c r="BH422" s="1"/>
      <c r="BK422" s="25"/>
      <c r="BL422" s="26"/>
    </row>
    <row r="423" spans="1:64" x14ac:dyDescent="0.25">
      <c r="A423" t="s">
        <v>204</v>
      </c>
      <c r="B423" t="s">
        <v>9</v>
      </c>
      <c r="C423" s="28">
        <v>32</v>
      </c>
      <c r="D423" s="27">
        <v>14</v>
      </c>
      <c r="E423" s="31">
        <f>D423*2*1.22</f>
        <v>34.159999999999997</v>
      </c>
      <c r="F423" s="32">
        <f>E423*C423</f>
        <v>1093.1199999999999</v>
      </c>
      <c r="G423" s="2"/>
      <c r="H423" s="3"/>
      <c r="I423" s="4"/>
      <c r="L423" s="5"/>
      <c r="N423" s="6"/>
      <c r="P423" s="7"/>
      <c r="R423" s="8"/>
      <c r="T423" s="9"/>
      <c r="AE423" s="10"/>
      <c r="AF423" s="11"/>
      <c r="AG423" s="12"/>
      <c r="AH423" s="13"/>
      <c r="AI423" s="14"/>
      <c r="AJ423" s="15"/>
      <c r="AK423" s="16"/>
      <c r="AN423" s="17"/>
      <c r="AO423" s="18"/>
      <c r="AQ423" s="19"/>
      <c r="AR423" s="20"/>
      <c r="AS423" s="21"/>
      <c r="AW423" s="22"/>
      <c r="AX423" s="23"/>
      <c r="BA423" s="24"/>
      <c r="BG423" s="1"/>
      <c r="BH423" s="1"/>
      <c r="BK423" s="25"/>
      <c r="BL423" s="26"/>
    </row>
    <row r="424" spans="1:64" x14ac:dyDescent="0.25">
      <c r="A424" t="s">
        <v>179</v>
      </c>
      <c r="B424" t="s">
        <v>9</v>
      </c>
      <c r="C424" s="28">
        <v>2</v>
      </c>
      <c r="D424" s="27">
        <v>16</v>
      </c>
      <c r="E424" s="31">
        <f>D424*2*1.22</f>
        <v>39.04</v>
      </c>
      <c r="F424" s="32">
        <f>E424*C424</f>
        <v>78.08</v>
      </c>
      <c r="G424" s="2"/>
      <c r="H424" s="3"/>
      <c r="I424" s="4"/>
      <c r="L424" s="5"/>
      <c r="N424" s="6"/>
      <c r="P424" s="7"/>
      <c r="R424" s="8"/>
      <c r="T424" s="9"/>
      <c r="AE424" s="10"/>
      <c r="AF424" s="11"/>
      <c r="AG424" s="12"/>
      <c r="AH424" s="13"/>
      <c r="AI424" s="14"/>
      <c r="AJ424" s="15"/>
      <c r="AK424" s="16"/>
      <c r="AN424" s="17"/>
      <c r="AO424" s="18"/>
      <c r="AQ424" s="19"/>
      <c r="AR424" s="20"/>
      <c r="AS424" s="21"/>
      <c r="AW424" s="22"/>
      <c r="AX424" s="23"/>
      <c r="BA424" s="24"/>
      <c r="BG424" s="1"/>
      <c r="BH424" s="1"/>
      <c r="BK424" s="25"/>
      <c r="BL424" s="26"/>
    </row>
    <row r="425" spans="1:64" x14ac:dyDescent="0.25">
      <c r="A425" t="s">
        <v>178</v>
      </c>
      <c r="B425" t="s">
        <v>9</v>
      </c>
      <c r="C425" s="28">
        <v>3</v>
      </c>
      <c r="D425" s="27">
        <v>16</v>
      </c>
      <c r="E425" s="31">
        <f>D425*2*1.22</f>
        <v>39.04</v>
      </c>
      <c r="F425" s="32">
        <f>E425*C425</f>
        <v>117.12</v>
      </c>
      <c r="G425" s="2"/>
      <c r="H425" s="3"/>
      <c r="I425" s="4"/>
      <c r="L425" s="5"/>
      <c r="N425" s="6"/>
      <c r="P425" s="7"/>
      <c r="R425" s="8"/>
      <c r="T425" s="9"/>
      <c r="AE425" s="10"/>
      <c r="AF425" s="11"/>
      <c r="AG425" s="12"/>
      <c r="AH425" s="13"/>
      <c r="AI425" s="14"/>
      <c r="AJ425" s="15"/>
      <c r="AK425" s="16"/>
      <c r="AN425" s="17"/>
      <c r="AO425" s="18"/>
      <c r="AQ425" s="19"/>
      <c r="AR425" s="20"/>
      <c r="AS425" s="21"/>
      <c r="AW425" s="22"/>
      <c r="AX425" s="23"/>
      <c r="BA425" s="24"/>
      <c r="BG425" s="1"/>
      <c r="BH425" s="1"/>
      <c r="BK425" s="25"/>
      <c r="BL425" s="26"/>
    </row>
    <row r="426" spans="1:64" x14ac:dyDescent="0.25">
      <c r="A426" t="s">
        <v>175</v>
      </c>
      <c r="B426" t="s">
        <v>9</v>
      </c>
      <c r="C426" s="28">
        <v>23</v>
      </c>
      <c r="D426" s="27">
        <v>16</v>
      </c>
      <c r="E426" s="31">
        <f>D426*2*1.22</f>
        <v>39.04</v>
      </c>
      <c r="F426" s="32">
        <f>E426*C426</f>
        <v>897.92</v>
      </c>
      <c r="G426" s="2"/>
      <c r="H426" s="3"/>
      <c r="I426" s="4"/>
      <c r="L426" s="5"/>
      <c r="N426" s="6"/>
      <c r="P426" s="7"/>
      <c r="R426" s="8"/>
      <c r="T426" s="9"/>
      <c r="AE426" s="10"/>
      <c r="AF426" s="11"/>
      <c r="AG426" s="12"/>
      <c r="AH426" s="13"/>
      <c r="AI426" s="14"/>
      <c r="AJ426" s="15"/>
      <c r="AK426" s="16"/>
      <c r="AN426" s="17"/>
      <c r="AO426" s="18"/>
      <c r="AQ426" s="19"/>
      <c r="AR426" s="20"/>
      <c r="AS426" s="21"/>
      <c r="AW426" s="22"/>
      <c r="AX426" s="23"/>
      <c r="BA426" s="24"/>
      <c r="BG426" s="1"/>
      <c r="BH426" s="1"/>
      <c r="BK426" s="25"/>
      <c r="BL426" s="26"/>
    </row>
    <row r="427" spans="1:64" x14ac:dyDescent="0.25">
      <c r="A427" t="s">
        <v>176</v>
      </c>
      <c r="B427" t="s">
        <v>9</v>
      </c>
      <c r="C427" s="28">
        <v>8</v>
      </c>
      <c r="D427" s="27">
        <v>16</v>
      </c>
      <c r="E427" s="31">
        <f>D427*2*1.22</f>
        <v>39.04</v>
      </c>
      <c r="F427" s="32">
        <f>E427*C427</f>
        <v>312.32</v>
      </c>
      <c r="G427" s="2"/>
      <c r="H427" s="3"/>
      <c r="I427" s="4"/>
      <c r="L427" s="5"/>
      <c r="N427" s="6"/>
      <c r="P427" s="7"/>
      <c r="R427" s="8"/>
      <c r="T427" s="9"/>
      <c r="AE427" s="10"/>
      <c r="AF427" s="11"/>
      <c r="AG427" s="12"/>
      <c r="AH427" s="13"/>
      <c r="AI427" s="14"/>
      <c r="AJ427" s="15"/>
      <c r="AK427" s="16"/>
      <c r="AN427" s="17"/>
      <c r="AO427" s="18"/>
      <c r="AQ427" s="19"/>
      <c r="AR427" s="20"/>
      <c r="AS427" s="21"/>
      <c r="AW427" s="22"/>
      <c r="AX427" s="23"/>
      <c r="BA427" s="24"/>
      <c r="BG427" s="1"/>
      <c r="BH427" s="1"/>
      <c r="BK427" s="25"/>
      <c r="BL427" s="26"/>
    </row>
    <row r="428" spans="1:64" x14ac:dyDescent="0.25">
      <c r="A428" t="s">
        <v>177</v>
      </c>
      <c r="B428" t="s">
        <v>9</v>
      </c>
      <c r="C428" s="28">
        <v>7</v>
      </c>
      <c r="D428" s="27">
        <v>16</v>
      </c>
      <c r="E428" s="31">
        <f>D428*2*1.22</f>
        <v>39.04</v>
      </c>
      <c r="F428" s="32">
        <f>E428*C428</f>
        <v>273.27999999999997</v>
      </c>
      <c r="G428" s="2"/>
      <c r="H428" s="3"/>
      <c r="I428" s="4"/>
      <c r="L428" s="5"/>
      <c r="N428" s="6"/>
      <c r="P428" s="7"/>
      <c r="R428" s="8"/>
      <c r="T428" s="9"/>
      <c r="AE428" s="10"/>
      <c r="AF428" s="11"/>
      <c r="AG428" s="12"/>
      <c r="AH428" s="13"/>
      <c r="AI428" s="14"/>
      <c r="AJ428" s="15"/>
      <c r="AK428" s="16"/>
      <c r="AN428" s="17"/>
      <c r="AO428" s="18"/>
      <c r="AQ428" s="19"/>
      <c r="AR428" s="20"/>
      <c r="AS428" s="21"/>
      <c r="AW428" s="22"/>
      <c r="AX428" s="23"/>
      <c r="BA428" s="24"/>
      <c r="BG428" s="1"/>
      <c r="BH428" s="1"/>
      <c r="BK428" s="25"/>
      <c r="BL428" s="26"/>
    </row>
    <row r="429" spans="1:64" x14ac:dyDescent="0.25">
      <c r="A429" t="s">
        <v>198</v>
      </c>
      <c r="B429" t="s">
        <v>9</v>
      </c>
      <c r="C429" s="28">
        <v>29</v>
      </c>
      <c r="D429" s="27">
        <v>23</v>
      </c>
      <c r="E429" s="31">
        <f>D429*2*1.22</f>
        <v>56.12</v>
      </c>
      <c r="F429" s="32">
        <f>E429*C429</f>
        <v>1627.48</v>
      </c>
      <c r="G429" s="2"/>
      <c r="H429" s="3"/>
      <c r="I429" s="4"/>
      <c r="L429" s="5"/>
      <c r="N429" s="6"/>
      <c r="P429" s="7"/>
      <c r="R429" s="8"/>
      <c r="T429" s="9"/>
      <c r="AE429" s="10"/>
      <c r="AF429" s="11"/>
      <c r="AG429" s="12"/>
      <c r="AH429" s="13"/>
      <c r="AI429" s="14"/>
      <c r="AJ429" s="15"/>
      <c r="AK429" s="16"/>
      <c r="AN429" s="17"/>
      <c r="AO429" s="18"/>
      <c r="AQ429" s="19"/>
      <c r="AR429" s="20"/>
      <c r="AS429" s="21"/>
      <c r="AW429" s="22"/>
      <c r="AX429" s="23"/>
      <c r="BA429" s="24"/>
      <c r="BG429" s="1"/>
      <c r="BH429" s="1"/>
      <c r="BK429" s="25"/>
      <c r="BL429" s="26"/>
    </row>
    <row r="430" spans="1:64" x14ac:dyDescent="0.25">
      <c r="A430" t="s">
        <v>196</v>
      </c>
      <c r="B430" t="s">
        <v>9</v>
      </c>
      <c r="C430" s="28">
        <v>9</v>
      </c>
      <c r="D430" s="27">
        <v>23</v>
      </c>
      <c r="E430" s="31">
        <f>D430*2*1.22</f>
        <v>56.12</v>
      </c>
      <c r="F430" s="32">
        <f>E430*C430</f>
        <v>505.08</v>
      </c>
      <c r="G430" s="2"/>
      <c r="H430" s="3"/>
      <c r="I430" s="4"/>
      <c r="L430" s="5"/>
      <c r="N430" s="6"/>
      <c r="P430" s="7"/>
      <c r="R430" s="8"/>
      <c r="T430" s="9"/>
      <c r="AE430" s="10"/>
      <c r="AF430" s="11"/>
      <c r="AG430" s="12"/>
      <c r="AH430" s="13"/>
      <c r="AI430" s="14"/>
      <c r="AJ430" s="15"/>
      <c r="AK430" s="16"/>
      <c r="AN430" s="17"/>
      <c r="AO430" s="18"/>
      <c r="AQ430" s="19"/>
      <c r="AR430" s="20"/>
      <c r="AS430" s="21"/>
      <c r="AW430" s="22"/>
      <c r="AX430" s="23"/>
      <c r="BA430" s="24"/>
      <c r="BG430" s="1"/>
      <c r="BH430" s="1"/>
      <c r="BK430" s="25"/>
      <c r="BL430" s="26"/>
    </row>
    <row r="431" spans="1:64" x14ac:dyDescent="0.25">
      <c r="A431" t="s">
        <v>156</v>
      </c>
      <c r="B431" t="s">
        <v>9</v>
      </c>
      <c r="C431" s="28">
        <v>53</v>
      </c>
      <c r="D431" s="27">
        <v>23</v>
      </c>
      <c r="E431" s="31">
        <f>D431*2*1.22</f>
        <v>56.12</v>
      </c>
      <c r="F431" s="32">
        <f>E431*C431</f>
        <v>2974.3599999999997</v>
      </c>
      <c r="G431" s="2"/>
      <c r="H431" s="3"/>
      <c r="I431" s="4"/>
      <c r="L431" s="5"/>
      <c r="N431" s="6"/>
      <c r="P431" s="7"/>
      <c r="R431" s="8"/>
      <c r="T431" s="9"/>
      <c r="AE431" s="10"/>
      <c r="AF431" s="11"/>
      <c r="AG431" s="12"/>
      <c r="AH431" s="13"/>
      <c r="AI431" s="14"/>
      <c r="AJ431" s="15"/>
      <c r="AK431" s="16"/>
      <c r="AN431" s="17"/>
      <c r="AO431" s="18"/>
      <c r="AQ431" s="19"/>
      <c r="AR431" s="20"/>
      <c r="AS431" s="21"/>
      <c r="AW431" s="22"/>
      <c r="AX431" s="23"/>
      <c r="BA431" s="24"/>
      <c r="BG431" s="1"/>
      <c r="BH431" s="1"/>
      <c r="BK431" s="25"/>
      <c r="BL431" s="26"/>
    </row>
    <row r="432" spans="1:64" x14ac:dyDescent="0.25">
      <c r="A432" t="s">
        <v>156</v>
      </c>
      <c r="B432" t="s">
        <v>9</v>
      </c>
      <c r="C432" s="28">
        <v>1</v>
      </c>
      <c r="D432" s="27">
        <v>23</v>
      </c>
      <c r="E432" s="31">
        <f>D432*2*1.22</f>
        <v>56.12</v>
      </c>
      <c r="F432" s="32">
        <f>E432*C432</f>
        <v>56.12</v>
      </c>
      <c r="G432" s="2"/>
      <c r="H432" s="3"/>
      <c r="I432" s="4"/>
      <c r="L432" s="5"/>
      <c r="N432" s="6"/>
      <c r="P432" s="7"/>
      <c r="R432" s="8"/>
      <c r="T432" s="9"/>
      <c r="AE432" s="10"/>
      <c r="AF432" s="11"/>
      <c r="AG432" s="12"/>
      <c r="AH432" s="13"/>
      <c r="AI432" s="14"/>
      <c r="AJ432" s="15"/>
      <c r="AK432" s="16"/>
      <c r="AN432" s="17"/>
      <c r="AO432" s="18"/>
      <c r="AQ432" s="19"/>
      <c r="AR432" s="20"/>
      <c r="AS432" s="21"/>
      <c r="AW432" s="22"/>
      <c r="AX432" s="23"/>
      <c r="BA432" s="24"/>
      <c r="BG432" s="1"/>
      <c r="BH432" s="1"/>
      <c r="BK432" s="25"/>
      <c r="BL432" s="26"/>
    </row>
    <row r="433" spans="1:64" x14ac:dyDescent="0.25">
      <c r="A433" t="s">
        <v>200</v>
      </c>
      <c r="B433" t="s">
        <v>9</v>
      </c>
      <c r="C433" s="28">
        <v>48</v>
      </c>
      <c r="D433" s="27">
        <v>23</v>
      </c>
      <c r="E433" s="31">
        <f>D433*2*1.22</f>
        <v>56.12</v>
      </c>
      <c r="F433" s="32">
        <f>E433*C433</f>
        <v>2693.7599999999998</v>
      </c>
      <c r="G433" s="2"/>
      <c r="H433" s="3"/>
      <c r="I433" s="4"/>
      <c r="L433" s="5"/>
      <c r="N433" s="6"/>
      <c r="P433" s="7"/>
      <c r="R433" s="8"/>
      <c r="T433" s="9"/>
      <c r="AE433" s="10"/>
      <c r="AF433" s="11"/>
      <c r="AG433" s="12"/>
      <c r="AH433" s="13"/>
      <c r="AI433" s="14"/>
      <c r="AJ433" s="15"/>
      <c r="AK433" s="16"/>
      <c r="AN433" s="17"/>
      <c r="AO433" s="18"/>
      <c r="AQ433" s="19"/>
      <c r="AR433" s="20"/>
      <c r="AS433" s="21"/>
      <c r="AW433" s="22"/>
      <c r="AX433" s="23"/>
      <c r="BA433" s="24"/>
      <c r="BG433" s="1"/>
      <c r="BH433" s="1"/>
      <c r="BK433" s="25"/>
      <c r="BL433" s="26"/>
    </row>
    <row r="434" spans="1:64" x14ac:dyDescent="0.25">
      <c r="A434" t="s">
        <v>197</v>
      </c>
      <c r="B434" t="s">
        <v>9</v>
      </c>
      <c r="C434" s="28">
        <v>32</v>
      </c>
      <c r="D434" s="27">
        <v>23</v>
      </c>
      <c r="E434" s="31">
        <f>D434*2*1.22</f>
        <v>56.12</v>
      </c>
      <c r="F434" s="32">
        <f>E434*C434</f>
        <v>1795.84</v>
      </c>
      <c r="G434" s="2"/>
      <c r="H434" s="3"/>
      <c r="I434" s="4"/>
      <c r="L434" s="5"/>
      <c r="N434" s="6"/>
      <c r="P434" s="7"/>
      <c r="R434" s="8"/>
      <c r="T434" s="9"/>
      <c r="AE434" s="10"/>
      <c r="AF434" s="11"/>
      <c r="AG434" s="12"/>
      <c r="AH434" s="13"/>
      <c r="AI434" s="14"/>
      <c r="AJ434" s="15"/>
      <c r="AK434" s="16"/>
      <c r="AN434" s="17"/>
      <c r="AO434" s="18"/>
      <c r="AQ434" s="19"/>
      <c r="AR434" s="20"/>
      <c r="AS434" s="21"/>
      <c r="AW434" s="22"/>
      <c r="AX434" s="23"/>
      <c r="BA434" s="24"/>
      <c r="BG434" s="1"/>
      <c r="BH434" s="1"/>
      <c r="BK434" s="25"/>
      <c r="BL434" s="26"/>
    </row>
    <row r="435" spans="1:64" x14ac:dyDescent="0.25">
      <c r="A435" t="s">
        <v>199</v>
      </c>
      <c r="B435" t="s">
        <v>9</v>
      </c>
      <c r="C435" s="28">
        <v>43</v>
      </c>
      <c r="D435" s="27">
        <v>23</v>
      </c>
      <c r="E435" s="31">
        <f>D435*2*1.22</f>
        <v>56.12</v>
      </c>
      <c r="F435" s="32">
        <f>E435*C435</f>
        <v>2413.16</v>
      </c>
      <c r="G435" s="2"/>
      <c r="H435" s="3"/>
      <c r="I435" s="4"/>
      <c r="L435" s="5"/>
      <c r="N435" s="6"/>
      <c r="P435" s="7"/>
      <c r="R435" s="8"/>
      <c r="T435" s="9"/>
      <c r="AE435" s="10"/>
      <c r="AF435" s="11"/>
      <c r="AG435" s="12"/>
      <c r="AH435" s="13"/>
      <c r="AI435" s="14"/>
      <c r="AJ435" s="15"/>
      <c r="AK435" s="16"/>
      <c r="AN435" s="17"/>
      <c r="AO435" s="18"/>
      <c r="AQ435" s="19"/>
      <c r="AR435" s="20"/>
      <c r="AS435" s="21"/>
      <c r="AW435" s="22"/>
      <c r="AX435" s="23"/>
      <c r="BA435" s="24"/>
      <c r="BG435" s="1"/>
      <c r="BH435" s="1"/>
      <c r="BK435" s="25"/>
      <c r="BL435" s="26"/>
    </row>
    <row r="436" spans="1:64" x14ac:dyDescent="0.25">
      <c r="A436" t="s">
        <v>161</v>
      </c>
      <c r="B436" t="s">
        <v>9</v>
      </c>
      <c r="C436" s="28">
        <v>7</v>
      </c>
      <c r="D436" s="27">
        <v>32</v>
      </c>
      <c r="E436" s="31">
        <f>D436*2*1.22</f>
        <v>78.08</v>
      </c>
      <c r="F436" s="32">
        <f>E436*C436</f>
        <v>546.55999999999995</v>
      </c>
      <c r="G436" s="2"/>
      <c r="H436" s="3"/>
      <c r="I436" s="4"/>
      <c r="L436" s="5"/>
      <c r="N436" s="6"/>
      <c r="P436" s="7"/>
      <c r="R436" s="8"/>
      <c r="T436" s="9"/>
      <c r="AE436" s="10"/>
      <c r="AF436" s="11"/>
      <c r="AG436" s="12"/>
      <c r="AH436" s="13"/>
      <c r="AI436" s="14"/>
      <c r="AJ436" s="15"/>
      <c r="AK436" s="16"/>
      <c r="AN436" s="17"/>
      <c r="AO436" s="18"/>
      <c r="AQ436" s="19"/>
      <c r="AR436" s="20"/>
      <c r="AS436" s="21"/>
      <c r="AW436" s="22"/>
      <c r="AX436" s="23"/>
      <c r="BA436" s="24"/>
      <c r="BG436" s="1"/>
      <c r="BH436" s="1"/>
      <c r="BK436" s="25"/>
      <c r="BL436" s="26"/>
    </row>
    <row r="437" spans="1:64" x14ac:dyDescent="0.25">
      <c r="A437" t="s">
        <v>162</v>
      </c>
      <c r="B437" t="s">
        <v>9</v>
      </c>
      <c r="C437" s="28">
        <v>23</v>
      </c>
      <c r="D437" s="27">
        <v>32</v>
      </c>
      <c r="E437" s="31">
        <f>D437*2*1.22</f>
        <v>78.08</v>
      </c>
      <c r="F437" s="32">
        <f>E437*C437</f>
        <v>1795.84</v>
      </c>
      <c r="G437" s="2"/>
      <c r="H437" s="3"/>
      <c r="I437" s="4"/>
      <c r="L437" s="5"/>
      <c r="N437" s="6"/>
      <c r="P437" s="7"/>
      <c r="R437" s="8"/>
      <c r="T437" s="9"/>
      <c r="AE437" s="10"/>
      <c r="AF437" s="11"/>
      <c r="AG437" s="12"/>
      <c r="AH437" s="13"/>
      <c r="AI437" s="14"/>
      <c r="AJ437" s="15"/>
      <c r="AK437" s="16"/>
      <c r="AN437" s="17"/>
      <c r="AO437" s="18"/>
      <c r="AQ437" s="19"/>
      <c r="AR437" s="20"/>
      <c r="AS437" s="21"/>
      <c r="AW437" s="22"/>
      <c r="AX437" s="23"/>
      <c r="BA437" s="24"/>
      <c r="BG437" s="1"/>
      <c r="BH437" s="1"/>
      <c r="BK437" s="25"/>
      <c r="BL437" s="26"/>
    </row>
    <row r="438" spans="1:64" x14ac:dyDescent="0.25">
      <c r="A438" t="s">
        <v>163</v>
      </c>
      <c r="B438" t="s">
        <v>9</v>
      </c>
      <c r="C438" s="28">
        <v>4</v>
      </c>
      <c r="D438" s="27">
        <v>32</v>
      </c>
      <c r="E438" s="31">
        <f>D438*2*1.22</f>
        <v>78.08</v>
      </c>
      <c r="F438" s="32">
        <f>E438*C438</f>
        <v>312.32</v>
      </c>
      <c r="G438" s="2"/>
      <c r="H438" s="3"/>
      <c r="I438" s="4"/>
      <c r="L438" s="5"/>
      <c r="N438" s="6"/>
      <c r="P438" s="7"/>
      <c r="R438" s="8"/>
      <c r="T438" s="9"/>
      <c r="AE438" s="10"/>
      <c r="AF438" s="11"/>
      <c r="AG438" s="12"/>
      <c r="AH438" s="13"/>
      <c r="AI438" s="14"/>
      <c r="AJ438" s="15"/>
      <c r="AK438" s="16"/>
      <c r="AN438" s="17"/>
      <c r="AO438" s="18"/>
      <c r="AQ438" s="19"/>
      <c r="AR438" s="20"/>
      <c r="AS438" s="21"/>
      <c r="AW438" s="22"/>
      <c r="AX438" s="23"/>
      <c r="BA438" s="24"/>
      <c r="BG438" s="1"/>
      <c r="BH438" s="1"/>
      <c r="BK438" s="25"/>
      <c r="BL438" s="26"/>
    </row>
    <row r="439" spans="1:64" x14ac:dyDescent="0.25">
      <c r="A439" t="s">
        <v>160</v>
      </c>
      <c r="B439" t="s">
        <v>9</v>
      </c>
      <c r="C439" s="28">
        <v>27</v>
      </c>
      <c r="D439" s="27">
        <v>32</v>
      </c>
      <c r="E439" s="31">
        <f>D439*2*1.22</f>
        <v>78.08</v>
      </c>
      <c r="F439" s="32">
        <f>E439*C439</f>
        <v>2108.16</v>
      </c>
      <c r="G439" s="2"/>
      <c r="H439" s="3"/>
      <c r="I439" s="4"/>
      <c r="L439" s="5"/>
      <c r="N439" s="6"/>
      <c r="P439" s="7"/>
      <c r="R439" s="8"/>
      <c r="T439" s="9"/>
      <c r="AE439" s="10"/>
      <c r="AF439" s="11"/>
      <c r="AG439" s="12"/>
      <c r="AH439" s="13"/>
      <c r="AI439" s="14"/>
      <c r="AJ439" s="15"/>
      <c r="AK439" s="16"/>
      <c r="AN439" s="17"/>
      <c r="AO439" s="18"/>
      <c r="AQ439" s="19"/>
      <c r="AR439" s="20"/>
      <c r="AS439" s="21"/>
      <c r="AW439" s="22"/>
      <c r="AX439" s="23"/>
      <c r="BA439" s="24"/>
      <c r="BG439" s="1"/>
      <c r="BH439" s="1"/>
      <c r="BK439" s="25"/>
      <c r="BL439" s="26"/>
    </row>
    <row r="440" spans="1:64" x14ac:dyDescent="0.25">
      <c r="A440" t="s">
        <v>164</v>
      </c>
      <c r="B440" t="s">
        <v>9</v>
      </c>
      <c r="C440" s="28">
        <v>15</v>
      </c>
      <c r="D440" s="27">
        <v>32</v>
      </c>
      <c r="E440" s="31">
        <f>D440*2*1.22</f>
        <v>78.08</v>
      </c>
      <c r="F440" s="32">
        <f>E440*C440</f>
        <v>1171.2</v>
      </c>
      <c r="G440" s="2"/>
      <c r="H440" s="3"/>
      <c r="I440" s="4"/>
      <c r="L440" s="5"/>
      <c r="N440" s="6"/>
      <c r="P440" s="7"/>
      <c r="R440" s="8"/>
      <c r="T440" s="9"/>
      <c r="AE440" s="10"/>
      <c r="AF440" s="11"/>
      <c r="AG440" s="12"/>
      <c r="AH440" s="13"/>
      <c r="AI440" s="14"/>
      <c r="AJ440" s="15"/>
      <c r="AK440" s="16"/>
      <c r="AN440" s="17"/>
      <c r="AO440" s="18"/>
      <c r="AQ440" s="19"/>
      <c r="AR440" s="20"/>
      <c r="AS440" s="21"/>
      <c r="AW440" s="22"/>
      <c r="AX440" s="23"/>
      <c r="BA440" s="24"/>
      <c r="BG440" s="1"/>
      <c r="BH440" s="1"/>
      <c r="BK440" s="25"/>
      <c r="BL440" s="26"/>
    </row>
    <row r="441" spans="1:64" x14ac:dyDescent="0.25">
      <c r="A441" t="s">
        <v>227</v>
      </c>
      <c r="B441" t="s">
        <v>5</v>
      </c>
      <c r="C441" s="28">
        <v>26</v>
      </c>
      <c r="D441" s="27">
        <v>28</v>
      </c>
      <c r="E441" s="31">
        <f>D441*2*1.22</f>
        <v>68.319999999999993</v>
      </c>
      <c r="F441" s="32">
        <f>E441*C441</f>
        <v>1776.3199999999997</v>
      </c>
      <c r="G441" s="2"/>
      <c r="H441" s="3"/>
      <c r="I441" s="4"/>
      <c r="L441" s="5"/>
      <c r="N441" s="6"/>
      <c r="P441" s="7"/>
      <c r="R441" s="8"/>
      <c r="T441" s="9"/>
      <c r="AE441" s="10"/>
      <c r="AF441" s="11"/>
      <c r="AG441" s="12"/>
      <c r="AH441" s="13"/>
      <c r="AI441" s="14"/>
      <c r="AJ441" s="15"/>
      <c r="AK441" s="16"/>
      <c r="AN441" s="17"/>
      <c r="AO441" s="18"/>
      <c r="AQ441" s="19"/>
      <c r="AR441" s="20"/>
      <c r="AS441" s="21"/>
      <c r="AW441" s="22"/>
      <c r="AX441" s="23"/>
      <c r="BA441" s="24"/>
      <c r="BG441" s="1"/>
      <c r="BH441" s="1"/>
      <c r="BK441" s="25"/>
      <c r="BL441" s="26"/>
    </row>
    <row r="442" spans="1:64" x14ac:dyDescent="0.25">
      <c r="A442" t="s">
        <v>228</v>
      </c>
      <c r="B442" t="s">
        <v>5</v>
      </c>
      <c r="C442" s="28">
        <v>16</v>
      </c>
      <c r="D442" s="27">
        <v>28</v>
      </c>
      <c r="E442" s="31">
        <f>D442*2*1.22</f>
        <v>68.319999999999993</v>
      </c>
      <c r="F442" s="32">
        <f>E442*C442</f>
        <v>1093.1199999999999</v>
      </c>
      <c r="G442" s="2"/>
      <c r="H442" s="3"/>
      <c r="I442" s="4"/>
      <c r="L442" s="5"/>
      <c r="N442" s="6"/>
      <c r="P442" s="7"/>
      <c r="R442" s="8"/>
      <c r="T442" s="9"/>
      <c r="AE442" s="10"/>
      <c r="AF442" s="11"/>
      <c r="AG442" s="12"/>
      <c r="AH442" s="13"/>
      <c r="AI442" s="14"/>
      <c r="AJ442" s="15"/>
      <c r="AK442" s="16"/>
      <c r="AN442" s="17"/>
      <c r="AO442" s="18"/>
      <c r="AQ442" s="19"/>
      <c r="AR442" s="20"/>
      <c r="AS442" s="21"/>
      <c r="AW442" s="22"/>
      <c r="AX442" s="23"/>
      <c r="BA442" s="24"/>
      <c r="BG442" s="1"/>
      <c r="BH442" s="1"/>
      <c r="BK442" s="25"/>
      <c r="BL442" s="26"/>
    </row>
    <row r="443" spans="1:64" x14ac:dyDescent="0.25">
      <c r="A443" t="s">
        <v>229</v>
      </c>
      <c r="B443" t="s">
        <v>5</v>
      </c>
      <c r="C443" s="28">
        <v>20</v>
      </c>
      <c r="D443" s="27">
        <v>28</v>
      </c>
      <c r="E443" s="31">
        <f>D443*2*1.22</f>
        <v>68.319999999999993</v>
      </c>
      <c r="F443" s="32">
        <f>E443*C443</f>
        <v>1366.3999999999999</v>
      </c>
      <c r="G443" s="2"/>
      <c r="H443" s="3"/>
      <c r="I443" s="4"/>
      <c r="L443" s="5"/>
      <c r="N443" s="6"/>
      <c r="P443" s="7"/>
      <c r="R443" s="8"/>
      <c r="T443" s="9"/>
      <c r="AE443" s="10"/>
      <c r="AF443" s="11"/>
      <c r="AG443" s="12"/>
      <c r="AH443" s="13"/>
      <c r="AI443" s="14"/>
      <c r="AJ443" s="15"/>
      <c r="AK443" s="16"/>
      <c r="AN443" s="17"/>
      <c r="AO443" s="18"/>
      <c r="AQ443" s="19"/>
      <c r="AR443" s="20"/>
      <c r="AS443" s="21"/>
      <c r="AW443" s="22"/>
      <c r="AX443" s="23"/>
      <c r="BA443" s="24"/>
      <c r="BG443" s="1"/>
      <c r="BH443" s="1"/>
      <c r="BK443" s="25"/>
      <c r="BL443" s="26"/>
    </row>
    <row r="444" spans="1:64" x14ac:dyDescent="0.25">
      <c r="A444" t="s">
        <v>230</v>
      </c>
      <c r="B444" t="s">
        <v>5</v>
      </c>
      <c r="C444" s="28">
        <v>17</v>
      </c>
      <c r="D444" s="27">
        <v>28</v>
      </c>
      <c r="E444" s="31">
        <f>D444*2*1.22</f>
        <v>68.319999999999993</v>
      </c>
      <c r="F444" s="32">
        <f>E444*C444</f>
        <v>1161.4399999999998</v>
      </c>
      <c r="G444" s="2"/>
      <c r="H444" s="3"/>
      <c r="I444" s="4"/>
      <c r="L444" s="5"/>
      <c r="N444" s="6"/>
      <c r="P444" s="7"/>
      <c r="R444" s="8"/>
      <c r="T444" s="9"/>
      <c r="AE444" s="10"/>
      <c r="AF444" s="11"/>
      <c r="AG444" s="12"/>
      <c r="AH444" s="13"/>
      <c r="AI444" s="14"/>
      <c r="AJ444" s="15"/>
      <c r="AK444" s="16"/>
      <c r="AN444" s="17"/>
      <c r="AO444" s="18"/>
      <c r="AQ444" s="19"/>
      <c r="AR444" s="20"/>
      <c r="AS444" s="21"/>
      <c r="AW444" s="22"/>
      <c r="AX444" s="23"/>
      <c r="BA444" s="24"/>
      <c r="BG444" s="1"/>
      <c r="BH444" s="1"/>
      <c r="BK444" s="25"/>
      <c r="BL444" s="26"/>
    </row>
    <row r="445" spans="1:64" x14ac:dyDescent="0.25">
      <c r="A445" t="s">
        <v>231</v>
      </c>
      <c r="B445" t="s">
        <v>5</v>
      </c>
      <c r="C445" s="28">
        <v>18</v>
      </c>
      <c r="D445" s="27">
        <v>28</v>
      </c>
      <c r="E445" s="31">
        <f>D445*2*1.22</f>
        <v>68.319999999999993</v>
      </c>
      <c r="F445" s="32">
        <f>E445*C445</f>
        <v>1229.7599999999998</v>
      </c>
      <c r="G445" s="2"/>
      <c r="H445" s="3"/>
      <c r="I445" s="4"/>
      <c r="L445" s="5"/>
      <c r="N445" s="6"/>
      <c r="P445" s="7"/>
      <c r="R445" s="8"/>
      <c r="T445" s="9"/>
      <c r="AE445" s="10"/>
      <c r="AF445" s="11"/>
      <c r="AG445" s="12"/>
      <c r="AH445" s="13"/>
      <c r="AI445" s="14"/>
      <c r="AJ445" s="15"/>
      <c r="AK445" s="16"/>
      <c r="AN445" s="17"/>
      <c r="AO445" s="18"/>
      <c r="AQ445" s="19"/>
      <c r="AR445" s="20"/>
      <c r="AS445" s="21"/>
      <c r="AW445" s="22"/>
      <c r="AX445" s="23"/>
      <c r="BA445" s="24"/>
      <c r="BG445" s="1"/>
      <c r="BH445" s="1"/>
      <c r="BK445" s="25"/>
      <c r="BL445" s="26"/>
    </row>
    <row r="446" spans="1:64" x14ac:dyDescent="0.25">
      <c r="A446" t="s">
        <v>232</v>
      </c>
      <c r="B446" t="s">
        <v>5</v>
      </c>
      <c r="C446" s="28">
        <v>23</v>
      </c>
      <c r="D446" s="27">
        <v>28</v>
      </c>
      <c r="E446" s="31">
        <f>D446*2*1.22</f>
        <v>68.319999999999993</v>
      </c>
      <c r="F446" s="32">
        <f>E446*C446</f>
        <v>1571.36</v>
      </c>
      <c r="G446" s="2"/>
      <c r="H446" s="3"/>
      <c r="I446" s="4"/>
      <c r="L446" s="5"/>
      <c r="N446" s="6"/>
      <c r="P446" s="7"/>
      <c r="R446" s="8"/>
      <c r="T446" s="9"/>
      <c r="AE446" s="10"/>
      <c r="AF446" s="11"/>
      <c r="AG446" s="12"/>
      <c r="AH446" s="13"/>
      <c r="AI446" s="14"/>
      <c r="AJ446" s="15"/>
      <c r="AK446" s="16"/>
      <c r="AN446" s="17"/>
      <c r="AO446" s="18"/>
      <c r="AQ446" s="19"/>
      <c r="AR446" s="20"/>
      <c r="AS446" s="21"/>
      <c r="AW446" s="22"/>
      <c r="AX446" s="23"/>
      <c r="BA446" s="24"/>
      <c r="BG446" s="1"/>
      <c r="BH446" s="1"/>
      <c r="BK446" s="25"/>
      <c r="BL446" s="26"/>
    </row>
    <row r="447" spans="1:64" x14ac:dyDescent="0.25">
      <c r="A447" t="s">
        <v>180</v>
      </c>
      <c r="B447" t="s">
        <v>5</v>
      </c>
      <c r="C447" s="28">
        <v>34</v>
      </c>
      <c r="D447" s="27">
        <v>31</v>
      </c>
      <c r="E447" s="31">
        <f>D447*2*1.22</f>
        <v>75.64</v>
      </c>
      <c r="F447" s="32">
        <f>E447*C447</f>
        <v>2571.7600000000002</v>
      </c>
      <c r="G447" s="2"/>
      <c r="H447" s="3"/>
      <c r="I447" s="4"/>
      <c r="L447" s="5"/>
      <c r="N447" s="6"/>
      <c r="P447" s="7"/>
      <c r="R447" s="8"/>
      <c r="T447" s="9"/>
      <c r="AE447" s="10"/>
      <c r="AF447" s="11"/>
      <c r="AG447" s="12"/>
      <c r="AH447" s="13"/>
      <c r="AI447" s="14"/>
      <c r="AJ447" s="15"/>
      <c r="AK447" s="16"/>
      <c r="AN447" s="17"/>
      <c r="AO447" s="18"/>
      <c r="AQ447" s="19"/>
      <c r="AR447" s="20"/>
      <c r="AS447" s="21"/>
      <c r="AW447" s="22"/>
      <c r="AX447" s="23"/>
      <c r="BA447" s="24"/>
      <c r="BG447" s="1"/>
      <c r="BH447" s="1"/>
      <c r="BK447" s="25"/>
      <c r="BL447" s="26"/>
    </row>
    <row r="448" spans="1:64" x14ac:dyDescent="0.25">
      <c r="A448" t="s">
        <v>193</v>
      </c>
      <c r="B448" t="s">
        <v>5</v>
      </c>
      <c r="C448" s="28">
        <v>44</v>
      </c>
      <c r="D448" s="27">
        <v>31</v>
      </c>
      <c r="E448" s="31">
        <f>D448*2*1.22</f>
        <v>75.64</v>
      </c>
      <c r="F448" s="32">
        <f>E448*C448</f>
        <v>3328.16</v>
      </c>
      <c r="G448" s="2"/>
      <c r="H448" s="3"/>
      <c r="I448" s="4"/>
      <c r="L448" s="5"/>
      <c r="N448" s="6"/>
      <c r="P448" s="7"/>
      <c r="R448" s="8"/>
      <c r="T448" s="9"/>
      <c r="AE448" s="10"/>
      <c r="AF448" s="11"/>
      <c r="AG448" s="12"/>
      <c r="AH448" s="13"/>
      <c r="AI448" s="14"/>
      <c r="AJ448" s="15"/>
      <c r="AK448" s="16"/>
      <c r="AN448" s="17"/>
      <c r="AO448" s="18"/>
      <c r="AQ448" s="19"/>
      <c r="AR448" s="20"/>
      <c r="AS448" s="21"/>
      <c r="AW448" s="22"/>
      <c r="AX448" s="23"/>
      <c r="BA448" s="24"/>
      <c r="BG448" s="1"/>
      <c r="BH448" s="1"/>
      <c r="BK448" s="25"/>
      <c r="BL448" s="26"/>
    </row>
    <row r="449" spans="1:64" x14ac:dyDescent="0.25">
      <c r="A449" t="s">
        <v>194</v>
      </c>
      <c r="B449" t="s">
        <v>5</v>
      </c>
      <c r="C449" s="28">
        <v>52</v>
      </c>
      <c r="D449" s="27">
        <v>31</v>
      </c>
      <c r="E449" s="31">
        <f>D449*2*1.22</f>
        <v>75.64</v>
      </c>
      <c r="F449" s="32">
        <f>E449*C449</f>
        <v>3933.28</v>
      </c>
      <c r="G449" s="2"/>
      <c r="H449" s="3"/>
      <c r="I449" s="4"/>
      <c r="L449" s="5"/>
      <c r="N449" s="6"/>
      <c r="P449" s="7"/>
      <c r="R449" s="8"/>
      <c r="T449" s="9"/>
      <c r="AE449" s="10"/>
      <c r="AF449" s="11"/>
      <c r="AG449" s="12"/>
      <c r="AH449" s="13"/>
      <c r="AI449" s="14"/>
      <c r="AJ449" s="15"/>
      <c r="AK449" s="16"/>
      <c r="AN449" s="17"/>
      <c r="AO449" s="18"/>
      <c r="AQ449" s="19"/>
      <c r="AR449" s="20"/>
      <c r="AS449" s="21"/>
      <c r="AW449" s="22"/>
      <c r="AX449" s="23"/>
      <c r="BA449" s="24"/>
      <c r="BG449" s="1"/>
      <c r="BH449" s="1"/>
      <c r="BK449" s="25"/>
      <c r="BL449" s="26"/>
    </row>
    <row r="450" spans="1:64" x14ac:dyDescent="0.25">
      <c r="A450" t="s">
        <v>195</v>
      </c>
      <c r="B450" t="s">
        <v>5</v>
      </c>
      <c r="C450" s="28">
        <v>33</v>
      </c>
      <c r="D450" s="27">
        <v>31</v>
      </c>
      <c r="E450" s="31">
        <f>D450*2*1.22</f>
        <v>75.64</v>
      </c>
      <c r="F450" s="32">
        <f>E450*C450</f>
        <v>2496.12</v>
      </c>
      <c r="G450" s="2"/>
      <c r="H450" s="3"/>
      <c r="I450" s="4"/>
      <c r="L450" s="5"/>
      <c r="N450" s="6"/>
      <c r="P450" s="7"/>
      <c r="R450" s="8"/>
      <c r="T450" s="9"/>
      <c r="AE450" s="10"/>
      <c r="AF450" s="11"/>
      <c r="AG450" s="12"/>
      <c r="AH450" s="13"/>
      <c r="AI450" s="14"/>
      <c r="AJ450" s="15"/>
      <c r="AK450" s="16"/>
      <c r="AN450" s="17"/>
      <c r="AO450" s="18"/>
      <c r="AQ450" s="19"/>
      <c r="AR450" s="20"/>
      <c r="AS450" s="21"/>
      <c r="AW450" s="22"/>
      <c r="AX450" s="23"/>
      <c r="BA450" s="24"/>
      <c r="BG450" s="1"/>
      <c r="BH450" s="1"/>
      <c r="BK450" s="25"/>
      <c r="BL450" s="26"/>
    </row>
    <row r="451" spans="1:64" x14ac:dyDescent="0.25">
      <c r="A451" t="s">
        <v>170</v>
      </c>
      <c r="B451" t="s">
        <v>5</v>
      </c>
      <c r="C451" s="28">
        <v>58</v>
      </c>
      <c r="D451" s="27">
        <v>31</v>
      </c>
      <c r="E451" s="31">
        <f>D451*2*1.22</f>
        <v>75.64</v>
      </c>
      <c r="F451" s="32">
        <f>E451*C451</f>
        <v>4387.12</v>
      </c>
      <c r="G451" s="2"/>
      <c r="H451" s="3"/>
      <c r="I451" s="4"/>
      <c r="L451" s="5"/>
      <c r="N451" s="6"/>
      <c r="P451" s="7"/>
      <c r="R451" s="8"/>
      <c r="T451" s="9"/>
      <c r="AE451" s="10"/>
      <c r="AF451" s="11"/>
      <c r="AG451" s="12"/>
      <c r="AH451" s="13"/>
      <c r="AI451" s="14"/>
      <c r="AJ451" s="15"/>
      <c r="AK451" s="16"/>
      <c r="AN451" s="17"/>
      <c r="AO451" s="18"/>
      <c r="AQ451" s="19"/>
      <c r="AR451" s="20"/>
      <c r="AS451" s="21"/>
      <c r="AW451" s="22"/>
      <c r="AX451" s="23"/>
      <c r="BA451" s="24"/>
      <c r="BG451" s="1"/>
      <c r="BH451" s="1"/>
      <c r="BK451" s="25"/>
      <c r="BL451" s="26"/>
    </row>
    <row r="452" spans="1:64" x14ac:dyDescent="0.25">
      <c r="A452" t="s">
        <v>181</v>
      </c>
      <c r="B452" t="s">
        <v>5</v>
      </c>
      <c r="C452" s="28">
        <v>60</v>
      </c>
      <c r="D452" s="27">
        <v>31</v>
      </c>
      <c r="E452" s="31">
        <f>D452*2*1.22</f>
        <v>75.64</v>
      </c>
      <c r="F452" s="32">
        <f>E452*C452</f>
        <v>4538.3999999999996</v>
      </c>
      <c r="G452" s="2"/>
      <c r="H452" s="3"/>
      <c r="I452" s="4"/>
      <c r="L452" s="5"/>
      <c r="N452" s="6"/>
      <c r="P452" s="7"/>
      <c r="R452" s="8"/>
      <c r="T452" s="9"/>
      <c r="AE452" s="10"/>
      <c r="AF452" s="11"/>
      <c r="AG452" s="12"/>
      <c r="AH452" s="13"/>
      <c r="AI452" s="14"/>
      <c r="AJ452" s="15"/>
      <c r="AK452" s="16"/>
      <c r="AN452" s="17"/>
      <c r="AO452" s="18"/>
      <c r="AQ452" s="19"/>
      <c r="AR452" s="20"/>
      <c r="AS452" s="21"/>
      <c r="AW452" s="22"/>
      <c r="AX452" s="23"/>
      <c r="BA452" s="24"/>
      <c r="BG452" s="1"/>
      <c r="BH452" s="1"/>
      <c r="BK452" s="25"/>
      <c r="BL452" s="26"/>
    </row>
    <row r="453" spans="1:64" x14ac:dyDescent="0.25">
      <c r="A453" t="s">
        <v>226</v>
      </c>
      <c r="B453" t="s">
        <v>5</v>
      </c>
      <c r="C453" s="28">
        <v>9</v>
      </c>
      <c r="D453" s="27">
        <v>43</v>
      </c>
      <c r="E453" s="31">
        <f>D453*2*1.22</f>
        <v>104.92</v>
      </c>
      <c r="F453" s="32">
        <f>E453*C453</f>
        <v>944.28</v>
      </c>
      <c r="G453" s="2"/>
      <c r="H453" s="3"/>
      <c r="I453" s="4"/>
      <c r="L453" s="5"/>
      <c r="N453" s="6"/>
      <c r="P453" s="7"/>
      <c r="R453" s="8"/>
      <c r="T453" s="9"/>
      <c r="AE453" s="10"/>
      <c r="AF453" s="11"/>
      <c r="AG453" s="12"/>
      <c r="AH453" s="13"/>
      <c r="AI453" s="14"/>
      <c r="AJ453" s="15"/>
      <c r="AK453" s="16"/>
      <c r="AN453" s="17"/>
      <c r="AO453" s="18"/>
      <c r="AQ453" s="19"/>
      <c r="AR453" s="20"/>
      <c r="AS453" s="21"/>
      <c r="AW453" s="22"/>
      <c r="AX453" s="23"/>
      <c r="BA453" s="24"/>
      <c r="BG453" s="1"/>
      <c r="BH453" s="1"/>
      <c r="BK453" s="25"/>
      <c r="BL453" s="26"/>
    </row>
    <row r="454" spans="1:64" x14ac:dyDescent="0.25">
      <c r="A454" t="s">
        <v>216</v>
      </c>
      <c r="B454" t="s">
        <v>5</v>
      </c>
      <c r="C454" s="28">
        <v>8</v>
      </c>
      <c r="D454" s="27">
        <v>43</v>
      </c>
      <c r="E454" s="31">
        <f>D454*2*1.22</f>
        <v>104.92</v>
      </c>
      <c r="F454" s="32">
        <f>E454*C454</f>
        <v>839.36</v>
      </c>
      <c r="G454" s="2"/>
      <c r="H454" s="3"/>
      <c r="I454" s="4"/>
      <c r="L454" s="5"/>
      <c r="N454" s="6"/>
      <c r="P454" s="7"/>
      <c r="R454" s="8"/>
      <c r="T454" s="9"/>
      <c r="AE454" s="10"/>
      <c r="AF454" s="11"/>
      <c r="AG454" s="12"/>
      <c r="AH454" s="13"/>
      <c r="AI454" s="14"/>
      <c r="AJ454" s="15"/>
      <c r="AK454" s="16"/>
      <c r="AN454" s="17"/>
      <c r="AO454" s="18"/>
      <c r="AQ454" s="19"/>
      <c r="AR454" s="20"/>
      <c r="AS454" s="21"/>
      <c r="AW454" s="22"/>
      <c r="AX454" s="23"/>
      <c r="BA454" s="24"/>
      <c r="BG454" s="1"/>
      <c r="BH454" s="1"/>
      <c r="BK454" s="25"/>
      <c r="BL454" s="26"/>
    </row>
    <row r="455" spans="1:64" x14ac:dyDescent="0.25">
      <c r="A455" t="s">
        <v>218</v>
      </c>
      <c r="B455" t="s">
        <v>5</v>
      </c>
      <c r="C455" s="28">
        <v>1</v>
      </c>
      <c r="D455" s="27">
        <v>43</v>
      </c>
      <c r="E455" s="31">
        <f>D455*2*1.22</f>
        <v>104.92</v>
      </c>
      <c r="F455" s="32">
        <f>E455*C455</f>
        <v>104.92</v>
      </c>
      <c r="G455" s="2"/>
      <c r="H455" s="3"/>
      <c r="I455" s="4"/>
      <c r="L455" s="5"/>
      <c r="N455" s="6"/>
      <c r="P455" s="7"/>
      <c r="R455" s="8"/>
      <c r="T455" s="9"/>
      <c r="AE455" s="10"/>
      <c r="AF455" s="11"/>
      <c r="AG455" s="12"/>
      <c r="AH455" s="13"/>
      <c r="AI455" s="14"/>
      <c r="AJ455" s="15"/>
      <c r="AK455" s="16"/>
      <c r="AN455" s="17"/>
      <c r="AO455" s="18"/>
      <c r="AQ455" s="19"/>
      <c r="AR455" s="20"/>
      <c r="AS455" s="21"/>
      <c r="AW455" s="22"/>
      <c r="AX455" s="23"/>
      <c r="BA455" s="24"/>
      <c r="BG455" s="1"/>
      <c r="BH455" s="1"/>
      <c r="BK455" s="25"/>
      <c r="BL455" s="26"/>
    </row>
    <row r="456" spans="1:64" x14ac:dyDescent="0.25">
      <c r="A456" t="s">
        <v>217</v>
      </c>
      <c r="B456" t="s">
        <v>5</v>
      </c>
      <c r="C456" s="28">
        <v>9</v>
      </c>
      <c r="D456" s="27">
        <v>43</v>
      </c>
      <c r="E456" s="31">
        <f>D456*2*1.22</f>
        <v>104.92</v>
      </c>
      <c r="F456" s="32">
        <f>E456*C456</f>
        <v>944.28</v>
      </c>
      <c r="G456" s="2"/>
      <c r="H456" s="3"/>
      <c r="I456" s="4"/>
      <c r="L456" s="5"/>
      <c r="N456" s="6"/>
      <c r="P456" s="7"/>
      <c r="R456" s="8"/>
      <c r="T456" s="9"/>
      <c r="AE456" s="10"/>
      <c r="AF456" s="11"/>
      <c r="AG456" s="12"/>
      <c r="AH456" s="13"/>
      <c r="AI456" s="14"/>
      <c r="AJ456" s="15"/>
      <c r="AK456" s="16"/>
      <c r="AN456" s="17"/>
      <c r="AO456" s="18"/>
      <c r="AQ456" s="19"/>
      <c r="AR456" s="20"/>
      <c r="AS456" s="21"/>
      <c r="AW456" s="22"/>
      <c r="AX456" s="23"/>
      <c r="BA456" s="24"/>
      <c r="BG456" s="1"/>
      <c r="BH456" s="1"/>
      <c r="BK456" s="25"/>
      <c r="BL456" s="26"/>
    </row>
    <row r="457" spans="1:64" x14ac:dyDescent="0.25">
      <c r="A457" t="s">
        <v>225</v>
      </c>
      <c r="B457" t="s">
        <v>5</v>
      </c>
      <c r="C457" s="28">
        <v>9</v>
      </c>
      <c r="D457" s="27">
        <v>43</v>
      </c>
      <c r="E457" s="31">
        <f>D457*2*1.22</f>
        <v>104.92</v>
      </c>
      <c r="F457" s="32">
        <f>E457*C457</f>
        <v>944.28</v>
      </c>
      <c r="G457" s="2"/>
      <c r="H457" s="3"/>
      <c r="I457" s="4"/>
      <c r="L457" s="5"/>
      <c r="N457" s="6"/>
      <c r="P457" s="7"/>
      <c r="R457" s="8"/>
      <c r="T457" s="9"/>
      <c r="AE457" s="10"/>
      <c r="AF457" s="11"/>
      <c r="AG457" s="12"/>
      <c r="AH457" s="13"/>
      <c r="AI457" s="14"/>
      <c r="AJ457" s="15"/>
      <c r="AK457" s="16"/>
      <c r="AN457" s="17"/>
      <c r="AO457" s="18"/>
      <c r="AQ457" s="19"/>
      <c r="AR457" s="20"/>
      <c r="AS457" s="21"/>
      <c r="AW457" s="22"/>
      <c r="AX457" s="23"/>
      <c r="BA457" s="24"/>
      <c r="BG457" s="1"/>
      <c r="BH457" s="1"/>
      <c r="BK457" s="25"/>
      <c r="BL457" s="26"/>
    </row>
    <row r="458" spans="1:64" x14ac:dyDescent="0.25">
      <c r="A458" t="s">
        <v>224</v>
      </c>
      <c r="B458" t="s">
        <v>5</v>
      </c>
      <c r="C458" s="28">
        <v>16</v>
      </c>
      <c r="D458" s="27">
        <v>43</v>
      </c>
      <c r="E458" s="31">
        <f>D458*2*1.22</f>
        <v>104.92</v>
      </c>
      <c r="F458" s="32">
        <f>E458*C458</f>
        <v>1678.72</v>
      </c>
      <c r="G458" s="2"/>
      <c r="H458" s="3"/>
      <c r="I458" s="4"/>
      <c r="L458" s="5"/>
      <c r="N458" s="6"/>
      <c r="P458" s="7"/>
      <c r="R458" s="8"/>
      <c r="T458" s="9"/>
      <c r="AE458" s="10"/>
      <c r="AF458" s="11"/>
      <c r="AG458" s="12"/>
      <c r="AH458" s="13"/>
      <c r="AI458" s="14"/>
      <c r="AJ458" s="15"/>
      <c r="AK458" s="16"/>
      <c r="AN458" s="17"/>
      <c r="AO458" s="18"/>
      <c r="AQ458" s="19"/>
      <c r="AR458" s="20"/>
      <c r="AS458" s="21"/>
      <c r="AW458" s="22"/>
      <c r="AX458" s="23"/>
      <c r="BA458" s="24"/>
      <c r="BG458" s="1"/>
      <c r="BH458" s="1"/>
      <c r="BK458" s="25"/>
      <c r="BL458" s="26"/>
    </row>
    <row r="459" spans="1:64" x14ac:dyDescent="0.25">
      <c r="A459" t="s">
        <v>190</v>
      </c>
      <c r="B459" t="s">
        <v>5</v>
      </c>
      <c r="C459" s="28">
        <v>1</v>
      </c>
      <c r="D459" s="27">
        <v>43</v>
      </c>
      <c r="E459" s="31">
        <f>D459*2*1.22</f>
        <v>104.92</v>
      </c>
      <c r="F459" s="32">
        <f>E459*C459</f>
        <v>104.92</v>
      </c>
      <c r="G459" s="2"/>
      <c r="H459" s="3"/>
      <c r="I459" s="4"/>
      <c r="L459" s="5"/>
      <c r="N459" s="6"/>
      <c r="P459" s="7"/>
      <c r="R459" s="8"/>
      <c r="T459" s="9"/>
      <c r="AE459" s="10"/>
      <c r="AF459" s="11"/>
      <c r="AG459" s="12"/>
      <c r="AH459" s="13"/>
      <c r="AI459" s="14"/>
      <c r="AJ459" s="15"/>
      <c r="AK459" s="16"/>
      <c r="AN459" s="17"/>
      <c r="AO459" s="18"/>
      <c r="AQ459" s="19"/>
      <c r="AR459" s="20"/>
      <c r="AS459" s="21"/>
      <c r="AW459" s="22"/>
      <c r="AX459" s="23"/>
      <c r="BA459" s="24"/>
      <c r="BG459" s="1"/>
      <c r="BH459" s="1"/>
      <c r="BK459" s="25"/>
      <c r="BL459" s="26"/>
    </row>
    <row r="460" spans="1:64" x14ac:dyDescent="0.25">
      <c r="A460" t="s">
        <v>215</v>
      </c>
      <c r="B460" t="s">
        <v>5</v>
      </c>
      <c r="C460" s="28">
        <v>11</v>
      </c>
      <c r="D460" s="27">
        <v>43</v>
      </c>
      <c r="E460" s="31">
        <f>D460*2*1.22</f>
        <v>104.92</v>
      </c>
      <c r="F460" s="32">
        <f>E460*C460</f>
        <v>1154.1200000000001</v>
      </c>
      <c r="G460" s="2"/>
      <c r="H460" s="3"/>
      <c r="I460" s="4"/>
      <c r="L460" s="5"/>
      <c r="N460" s="6"/>
      <c r="P460" s="7"/>
      <c r="R460" s="8"/>
      <c r="T460" s="9"/>
      <c r="AE460" s="10"/>
      <c r="AF460" s="11"/>
      <c r="AG460" s="12"/>
      <c r="AH460" s="13"/>
      <c r="AI460" s="14"/>
      <c r="AJ460" s="15"/>
      <c r="AK460" s="16"/>
      <c r="AN460" s="17"/>
      <c r="AO460" s="18"/>
      <c r="AQ460" s="19"/>
      <c r="AR460" s="20"/>
      <c r="AS460" s="21"/>
      <c r="AW460" s="22"/>
      <c r="AX460" s="23"/>
      <c r="BA460" s="24"/>
      <c r="BG460" s="1"/>
      <c r="BH460" s="1"/>
      <c r="BK460" s="25"/>
      <c r="BL460" s="26"/>
    </row>
    <row r="461" spans="1:64" x14ac:dyDescent="0.25">
      <c r="A461" t="s">
        <v>188</v>
      </c>
      <c r="B461" t="s">
        <v>5</v>
      </c>
      <c r="C461" s="28">
        <v>17</v>
      </c>
      <c r="D461" s="27">
        <v>43</v>
      </c>
      <c r="E461" s="31">
        <f>D461*2*1.22</f>
        <v>104.92</v>
      </c>
      <c r="F461" s="32">
        <f>E461*C461</f>
        <v>1783.64</v>
      </c>
      <c r="G461" s="2"/>
      <c r="H461" s="3"/>
      <c r="I461" s="4"/>
      <c r="L461" s="5"/>
      <c r="N461" s="6"/>
      <c r="P461" s="7"/>
      <c r="R461" s="8"/>
      <c r="T461" s="9"/>
      <c r="AE461" s="10"/>
      <c r="AF461" s="11"/>
      <c r="AG461" s="12"/>
      <c r="AH461" s="13"/>
      <c r="AI461" s="14"/>
      <c r="AJ461" s="15"/>
      <c r="AK461" s="16"/>
      <c r="AN461" s="17"/>
      <c r="AO461" s="18"/>
      <c r="AQ461" s="19"/>
      <c r="AR461" s="20"/>
      <c r="AS461" s="21"/>
      <c r="AW461" s="22"/>
      <c r="AX461" s="23"/>
      <c r="BA461" s="24"/>
      <c r="BG461" s="1"/>
      <c r="BH461" s="1"/>
      <c r="BK461" s="25"/>
      <c r="BL461" s="26"/>
    </row>
    <row r="462" spans="1:64" x14ac:dyDescent="0.25">
      <c r="A462" t="s">
        <v>189</v>
      </c>
      <c r="B462" t="s">
        <v>5</v>
      </c>
      <c r="C462" s="28">
        <v>22</v>
      </c>
      <c r="D462" s="27">
        <v>43</v>
      </c>
      <c r="E462" s="31">
        <f>D462*2*1.22</f>
        <v>104.92</v>
      </c>
      <c r="F462" s="32">
        <f>E462*C462</f>
        <v>2308.2400000000002</v>
      </c>
      <c r="G462" s="2"/>
      <c r="H462" s="3"/>
      <c r="I462" s="4"/>
      <c r="L462" s="5"/>
      <c r="N462" s="6"/>
      <c r="P462" s="7"/>
      <c r="R462" s="8"/>
      <c r="T462" s="9"/>
      <c r="AE462" s="10"/>
      <c r="AF462" s="11"/>
      <c r="AG462" s="12"/>
      <c r="AH462" s="13"/>
      <c r="AI462" s="14"/>
      <c r="AJ462" s="15"/>
      <c r="AK462" s="16"/>
      <c r="AN462" s="17"/>
      <c r="AO462" s="18"/>
      <c r="AQ462" s="19"/>
      <c r="AR462" s="20"/>
      <c r="AS462" s="21"/>
      <c r="AW462" s="22"/>
      <c r="AX462" s="23"/>
      <c r="BA462" s="24"/>
      <c r="BG462" s="1"/>
      <c r="BH462" s="1"/>
      <c r="BK462" s="25"/>
      <c r="BL462" s="26"/>
    </row>
    <row r="463" spans="1:64" x14ac:dyDescent="0.25">
      <c r="A463" t="s">
        <v>191</v>
      </c>
      <c r="B463" t="s">
        <v>5</v>
      </c>
      <c r="C463" s="28">
        <v>14</v>
      </c>
      <c r="D463" s="27">
        <v>43</v>
      </c>
      <c r="E463" s="31">
        <f>D463*2*1.22</f>
        <v>104.92</v>
      </c>
      <c r="F463" s="32">
        <f>E463*C463</f>
        <v>1468.88</v>
      </c>
      <c r="G463" s="2"/>
      <c r="H463" s="3"/>
      <c r="I463" s="4"/>
      <c r="L463" s="5"/>
      <c r="N463" s="6"/>
      <c r="P463" s="7"/>
      <c r="R463" s="8"/>
      <c r="T463" s="9"/>
      <c r="AE463" s="10"/>
      <c r="AF463" s="11"/>
      <c r="AG463" s="12"/>
      <c r="AH463" s="13"/>
      <c r="AI463" s="14"/>
      <c r="AJ463" s="15"/>
      <c r="AK463" s="16"/>
      <c r="AN463" s="17"/>
      <c r="AO463" s="18"/>
      <c r="AQ463" s="19"/>
      <c r="AR463" s="20"/>
      <c r="AS463" s="21"/>
      <c r="AW463" s="22"/>
      <c r="AX463" s="23"/>
      <c r="BA463" s="24"/>
      <c r="BG463" s="1"/>
      <c r="BH463" s="1"/>
      <c r="BK463" s="25"/>
      <c r="BL463" s="26"/>
    </row>
    <row r="464" spans="1:64" x14ac:dyDescent="0.25">
      <c r="A464" t="s">
        <v>192</v>
      </c>
      <c r="B464" t="s">
        <v>5</v>
      </c>
      <c r="C464" s="28">
        <v>26</v>
      </c>
      <c r="D464" s="27">
        <v>43</v>
      </c>
      <c r="E464" s="31">
        <f>D464*2*1.22</f>
        <v>104.92</v>
      </c>
      <c r="F464" s="32">
        <f>E464*C464</f>
        <v>2727.92</v>
      </c>
      <c r="G464" s="2"/>
      <c r="H464" s="3"/>
      <c r="I464" s="4"/>
      <c r="L464" s="5"/>
      <c r="N464" s="6"/>
      <c r="P464" s="7"/>
      <c r="R464" s="8"/>
      <c r="T464" s="9"/>
      <c r="AE464" s="10"/>
      <c r="AF464" s="11"/>
      <c r="AG464" s="12"/>
      <c r="AH464" s="13"/>
      <c r="AI464" s="14"/>
      <c r="AJ464" s="15"/>
      <c r="AK464" s="16"/>
      <c r="AN464" s="17"/>
      <c r="AO464" s="18"/>
      <c r="AQ464" s="19"/>
      <c r="AR464" s="20"/>
      <c r="AS464" s="21"/>
      <c r="AW464" s="22"/>
      <c r="AX464" s="23"/>
      <c r="BA464" s="24"/>
      <c r="BG464" s="1"/>
      <c r="BH464" s="1"/>
      <c r="BK464" s="25"/>
      <c r="BL464" s="26"/>
    </row>
    <row r="465" spans="1:64" x14ac:dyDescent="0.25">
      <c r="A465" t="s">
        <v>147</v>
      </c>
      <c r="B465" t="s">
        <v>5</v>
      </c>
      <c r="C465" s="28">
        <v>1</v>
      </c>
      <c r="D465" s="27">
        <v>31</v>
      </c>
      <c r="E465" s="31">
        <f>D465*2*1.22</f>
        <v>75.64</v>
      </c>
      <c r="F465" s="32">
        <f>E465*C465</f>
        <v>75.64</v>
      </c>
      <c r="G465" s="2"/>
      <c r="H465" s="3"/>
      <c r="I465" s="4"/>
      <c r="L465" s="5"/>
      <c r="N465" s="6"/>
      <c r="P465" s="7"/>
      <c r="R465" s="8"/>
      <c r="T465" s="9"/>
      <c r="AE465" s="10"/>
      <c r="AF465" s="11"/>
      <c r="AG465" s="12"/>
      <c r="AH465" s="13"/>
      <c r="AI465" s="14"/>
      <c r="AJ465" s="15"/>
      <c r="AK465" s="16"/>
      <c r="AN465" s="17"/>
      <c r="AO465" s="18"/>
      <c r="AQ465" s="19"/>
      <c r="AR465" s="20"/>
      <c r="AS465" s="21"/>
      <c r="AW465" s="22"/>
      <c r="AX465" s="23"/>
      <c r="BA465" s="24"/>
      <c r="BG465" s="1"/>
      <c r="BH465" s="1"/>
      <c r="BK465" s="25"/>
      <c r="BL465" s="26"/>
    </row>
    <row r="466" spans="1:64" x14ac:dyDescent="0.25">
      <c r="A466" t="s">
        <v>148</v>
      </c>
      <c r="B466" t="s">
        <v>5</v>
      </c>
      <c r="C466" s="28">
        <v>3</v>
      </c>
      <c r="D466" s="27">
        <v>31</v>
      </c>
      <c r="E466" s="31">
        <f>D466*2*1.22</f>
        <v>75.64</v>
      </c>
      <c r="F466" s="32">
        <f>E466*C466</f>
        <v>226.92000000000002</v>
      </c>
      <c r="G466" s="2"/>
      <c r="H466" s="3"/>
      <c r="I466" s="4"/>
      <c r="L466" s="5"/>
      <c r="N466" s="6"/>
      <c r="P466" s="7"/>
      <c r="R466" s="8"/>
      <c r="T466" s="9"/>
      <c r="AE466" s="10"/>
      <c r="AF466" s="11"/>
      <c r="AG466" s="12"/>
      <c r="AH466" s="13"/>
      <c r="AI466" s="14"/>
      <c r="AJ466" s="15"/>
      <c r="AK466" s="16"/>
      <c r="AN466" s="17"/>
      <c r="AO466" s="18"/>
      <c r="AQ466" s="19"/>
      <c r="AR466" s="20"/>
      <c r="AS466" s="21"/>
      <c r="AW466" s="22"/>
      <c r="AX466" s="23"/>
      <c r="BA466" s="24"/>
      <c r="BG466" s="1"/>
      <c r="BH466" s="1"/>
      <c r="BK466" s="25"/>
      <c r="BL466" s="26"/>
    </row>
    <row r="467" spans="1:64" x14ac:dyDescent="0.25">
      <c r="A467" t="s">
        <v>150</v>
      </c>
      <c r="B467" t="s">
        <v>5</v>
      </c>
      <c r="C467" s="28">
        <v>4</v>
      </c>
      <c r="D467" s="27">
        <v>31</v>
      </c>
      <c r="E467" s="31">
        <f>D467*2*1.22</f>
        <v>75.64</v>
      </c>
      <c r="F467" s="32">
        <f>E467*C467</f>
        <v>302.56</v>
      </c>
      <c r="G467" s="2"/>
      <c r="H467" s="3"/>
      <c r="I467" s="4"/>
      <c r="L467" s="5"/>
      <c r="N467" s="6"/>
      <c r="P467" s="7"/>
      <c r="R467" s="8"/>
      <c r="T467" s="9"/>
      <c r="AE467" s="10"/>
      <c r="AF467" s="11"/>
      <c r="AG467" s="12"/>
      <c r="AH467" s="13"/>
      <c r="AI467" s="14"/>
      <c r="AJ467" s="15"/>
      <c r="AK467" s="16"/>
      <c r="AN467" s="17"/>
      <c r="AO467" s="18"/>
      <c r="AQ467" s="19"/>
      <c r="AR467" s="20"/>
      <c r="AS467" s="21"/>
      <c r="AW467" s="22"/>
      <c r="AX467" s="23"/>
      <c r="BA467" s="24"/>
      <c r="BG467" s="1"/>
      <c r="BH467" s="1"/>
      <c r="BK467" s="25"/>
      <c r="BL467" s="26"/>
    </row>
    <row r="468" spans="1:64" x14ac:dyDescent="0.25">
      <c r="A468" t="s">
        <v>149</v>
      </c>
      <c r="B468" t="s">
        <v>5</v>
      </c>
      <c r="C468" s="28">
        <v>2</v>
      </c>
      <c r="D468" s="27">
        <v>31</v>
      </c>
      <c r="E468" s="31">
        <f>D468*2*1.22</f>
        <v>75.64</v>
      </c>
      <c r="F468" s="32">
        <f>E468*C468</f>
        <v>151.28</v>
      </c>
      <c r="G468" s="2"/>
      <c r="H468" s="3"/>
      <c r="I468" s="4"/>
      <c r="L468" s="5"/>
      <c r="N468" s="6"/>
      <c r="P468" s="7"/>
      <c r="R468" s="8"/>
      <c r="T468" s="9"/>
      <c r="AE468" s="10"/>
      <c r="AF468" s="11"/>
      <c r="AG468" s="12"/>
      <c r="AH468" s="13"/>
      <c r="AI468" s="14"/>
      <c r="AJ468" s="15"/>
      <c r="AK468" s="16"/>
      <c r="AN468" s="17"/>
      <c r="AO468" s="18"/>
      <c r="AQ468" s="19"/>
      <c r="AR468" s="20"/>
      <c r="AS468" s="21"/>
      <c r="AW468" s="22"/>
      <c r="AX468" s="23"/>
      <c r="BA468" s="24"/>
      <c r="BG468" s="1"/>
      <c r="BH468" s="1"/>
      <c r="BK468" s="25"/>
      <c r="BL468" s="26"/>
    </row>
    <row r="469" spans="1:64" x14ac:dyDescent="0.25">
      <c r="A469" t="s">
        <v>151</v>
      </c>
      <c r="B469" t="s">
        <v>5</v>
      </c>
      <c r="C469" s="28">
        <v>9</v>
      </c>
      <c r="D469" s="27">
        <v>31</v>
      </c>
      <c r="E469" s="31">
        <f>D469*2*1.22</f>
        <v>75.64</v>
      </c>
      <c r="F469" s="32">
        <f>E469*C469</f>
        <v>680.76</v>
      </c>
      <c r="G469" s="2"/>
      <c r="H469" s="3"/>
      <c r="I469" s="4"/>
      <c r="L469" s="5"/>
      <c r="N469" s="6"/>
      <c r="P469" s="7"/>
      <c r="R469" s="8"/>
      <c r="T469" s="9"/>
      <c r="AE469" s="10"/>
      <c r="AF469" s="11"/>
      <c r="AG469" s="12"/>
      <c r="AH469" s="13"/>
      <c r="AI469" s="14"/>
      <c r="AJ469" s="15"/>
      <c r="AK469" s="16"/>
      <c r="AN469" s="17"/>
      <c r="AO469" s="18"/>
      <c r="AQ469" s="19"/>
      <c r="AR469" s="20"/>
      <c r="AS469" s="21"/>
      <c r="AW469" s="22"/>
      <c r="AX469" s="23"/>
      <c r="BA469" s="24"/>
      <c r="BG469" s="1"/>
      <c r="BH469" s="1"/>
      <c r="BK469" s="25"/>
      <c r="BL469" s="26"/>
    </row>
    <row r="470" spans="1:64" x14ac:dyDescent="0.25">
      <c r="A470" t="s">
        <v>185</v>
      </c>
      <c r="B470" t="s">
        <v>5</v>
      </c>
      <c r="C470" s="28">
        <v>5</v>
      </c>
      <c r="D470" s="27">
        <v>32</v>
      </c>
      <c r="E470" s="31">
        <f>D470*2*1.22</f>
        <v>78.08</v>
      </c>
      <c r="F470" s="32">
        <f>E470*C470</f>
        <v>390.4</v>
      </c>
      <c r="G470" s="2"/>
      <c r="H470" s="3"/>
      <c r="I470" s="4"/>
      <c r="L470" s="5"/>
      <c r="N470" s="6"/>
      <c r="P470" s="7"/>
      <c r="R470" s="8"/>
      <c r="T470" s="9"/>
      <c r="AE470" s="10"/>
      <c r="AF470" s="11"/>
      <c r="AG470" s="12"/>
      <c r="AH470" s="13"/>
      <c r="AI470" s="14"/>
      <c r="AJ470" s="15"/>
      <c r="AK470" s="16"/>
      <c r="AN470" s="17"/>
      <c r="AO470" s="18"/>
      <c r="AQ470" s="19"/>
      <c r="AR470" s="20"/>
      <c r="AS470" s="21"/>
      <c r="AW470" s="22"/>
      <c r="AX470" s="23"/>
      <c r="BA470" s="24"/>
      <c r="BG470" s="1"/>
      <c r="BH470" s="1"/>
      <c r="BK470" s="25"/>
      <c r="BL470" s="26"/>
    </row>
    <row r="471" spans="1:64" x14ac:dyDescent="0.25">
      <c r="A471" t="s">
        <v>182</v>
      </c>
      <c r="B471" t="s">
        <v>5</v>
      </c>
      <c r="C471" s="28">
        <v>28</v>
      </c>
      <c r="D471" s="27">
        <v>32</v>
      </c>
      <c r="E471" s="31">
        <f>D471*2*1.22</f>
        <v>78.08</v>
      </c>
      <c r="F471" s="32">
        <f>E471*C471</f>
        <v>2186.2399999999998</v>
      </c>
      <c r="G471" s="2"/>
      <c r="H471" s="3"/>
      <c r="I471" s="4"/>
      <c r="L471" s="5"/>
      <c r="N471" s="6"/>
      <c r="P471" s="7"/>
      <c r="R471" s="8"/>
      <c r="T471" s="9"/>
      <c r="AE471" s="10"/>
      <c r="AF471" s="11"/>
      <c r="AG471" s="12"/>
      <c r="AH471" s="13"/>
      <c r="AI471" s="14"/>
      <c r="AJ471" s="15"/>
      <c r="AK471" s="16"/>
      <c r="AN471" s="17"/>
      <c r="AO471" s="18"/>
      <c r="AQ471" s="19"/>
      <c r="AR471" s="20"/>
      <c r="AS471" s="21"/>
      <c r="AW471" s="22"/>
      <c r="AX471" s="23"/>
      <c r="BA471" s="24"/>
      <c r="BG471" s="1"/>
      <c r="BH471" s="1"/>
      <c r="BK471" s="25"/>
      <c r="BL471" s="26"/>
    </row>
    <row r="472" spans="1:64" x14ac:dyDescent="0.25">
      <c r="A472" t="s">
        <v>186</v>
      </c>
      <c r="B472" t="s">
        <v>5</v>
      </c>
      <c r="C472" s="28">
        <v>22</v>
      </c>
      <c r="D472" s="27">
        <v>32</v>
      </c>
      <c r="E472" s="31">
        <f>D472*2*1.22</f>
        <v>78.08</v>
      </c>
      <c r="F472" s="32">
        <f>E472*C472</f>
        <v>1717.76</v>
      </c>
      <c r="G472" s="2"/>
      <c r="H472" s="3"/>
      <c r="I472" s="4"/>
      <c r="L472" s="5"/>
      <c r="N472" s="6"/>
      <c r="P472" s="7"/>
      <c r="R472" s="8"/>
      <c r="T472" s="9"/>
      <c r="AE472" s="10"/>
      <c r="AF472" s="11"/>
      <c r="AG472" s="12"/>
      <c r="AH472" s="13"/>
      <c r="AI472" s="14"/>
      <c r="AJ472" s="15"/>
      <c r="AK472" s="16"/>
      <c r="AN472" s="17"/>
      <c r="AO472" s="18"/>
      <c r="AQ472" s="19"/>
      <c r="AR472" s="20"/>
      <c r="AS472" s="21"/>
      <c r="AW472" s="22"/>
      <c r="AX472" s="23"/>
      <c r="BA472" s="24"/>
      <c r="BG472" s="1"/>
      <c r="BH472" s="1"/>
      <c r="BK472" s="25"/>
      <c r="BL472" s="26"/>
    </row>
    <row r="473" spans="1:64" x14ac:dyDescent="0.25">
      <c r="A473" t="s">
        <v>187</v>
      </c>
      <c r="B473" t="s">
        <v>5</v>
      </c>
      <c r="C473" s="28">
        <v>21</v>
      </c>
      <c r="D473" s="27">
        <v>32</v>
      </c>
      <c r="E473" s="31">
        <f>D473*2*1.22</f>
        <v>78.08</v>
      </c>
      <c r="F473" s="32">
        <f>E473*C473</f>
        <v>1639.68</v>
      </c>
      <c r="G473" s="2"/>
      <c r="H473" s="3"/>
      <c r="I473" s="4"/>
      <c r="L473" s="5"/>
      <c r="N473" s="6"/>
      <c r="P473" s="7"/>
      <c r="R473" s="8"/>
      <c r="T473" s="9"/>
      <c r="AE473" s="10"/>
      <c r="AF473" s="11"/>
      <c r="AG473" s="12"/>
      <c r="AH473" s="13"/>
      <c r="AI473" s="14"/>
      <c r="AJ473" s="15"/>
      <c r="AK473" s="16"/>
      <c r="AN473" s="17"/>
      <c r="AO473" s="18"/>
      <c r="AQ473" s="19"/>
      <c r="AR473" s="20"/>
      <c r="AS473" s="21"/>
      <c r="AW473" s="22"/>
      <c r="AX473" s="23"/>
      <c r="BA473" s="24"/>
      <c r="BG473" s="1"/>
      <c r="BH473" s="1"/>
      <c r="BK473" s="25"/>
      <c r="BL473" s="26"/>
    </row>
    <row r="474" spans="1:64" x14ac:dyDescent="0.25">
      <c r="A474" t="s">
        <v>183</v>
      </c>
      <c r="B474" t="s">
        <v>5</v>
      </c>
      <c r="C474" s="28">
        <v>21</v>
      </c>
      <c r="D474" s="27">
        <v>32</v>
      </c>
      <c r="E474" s="31">
        <f>D474*2*1.22</f>
        <v>78.08</v>
      </c>
      <c r="F474" s="32">
        <f>E474*C474</f>
        <v>1639.68</v>
      </c>
      <c r="G474" s="2"/>
      <c r="H474" s="3"/>
      <c r="I474" s="4"/>
      <c r="L474" s="5"/>
      <c r="N474" s="6"/>
      <c r="P474" s="7"/>
      <c r="R474" s="8"/>
      <c r="T474" s="9"/>
      <c r="AE474" s="10"/>
      <c r="AF474" s="11"/>
      <c r="AG474" s="12"/>
      <c r="AH474" s="13"/>
      <c r="AI474" s="14"/>
      <c r="AJ474" s="15"/>
      <c r="AK474" s="16"/>
      <c r="AN474" s="17"/>
      <c r="AO474" s="18"/>
      <c r="AQ474" s="19"/>
      <c r="AR474" s="20"/>
      <c r="AS474" s="21"/>
      <c r="AW474" s="22"/>
      <c r="AX474" s="23"/>
      <c r="BA474" s="24"/>
      <c r="BG474" s="1"/>
      <c r="BH474" s="1"/>
      <c r="BK474" s="25"/>
      <c r="BL474" s="26"/>
    </row>
    <row r="475" spans="1:64" x14ac:dyDescent="0.25">
      <c r="A475" t="s">
        <v>184</v>
      </c>
      <c r="B475" t="s">
        <v>5</v>
      </c>
      <c r="C475" s="28">
        <v>35</v>
      </c>
      <c r="D475" s="27">
        <v>32</v>
      </c>
      <c r="E475" s="31">
        <f>D475*2*1.22</f>
        <v>78.08</v>
      </c>
      <c r="F475" s="32">
        <f>E475*C475</f>
        <v>2732.7999999999997</v>
      </c>
      <c r="G475" s="2"/>
      <c r="H475" s="3"/>
      <c r="I475" s="4"/>
      <c r="L475" s="5"/>
      <c r="N475" s="6"/>
      <c r="P475" s="7"/>
      <c r="R475" s="8"/>
      <c r="T475" s="9"/>
      <c r="AE475" s="10"/>
      <c r="AF475" s="11"/>
      <c r="AG475" s="12"/>
      <c r="AH475" s="13"/>
      <c r="AI475" s="14"/>
      <c r="AJ475" s="15"/>
      <c r="AK475" s="16"/>
      <c r="AN475" s="17"/>
      <c r="AO475" s="18"/>
      <c r="AQ475" s="19"/>
      <c r="AR475" s="20"/>
      <c r="AS475" s="21"/>
      <c r="AW475" s="22"/>
      <c r="AX475" s="23"/>
      <c r="BA475" s="24"/>
      <c r="BG475" s="1"/>
      <c r="BH475" s="1"/>
      <c r="BK475" s="25"/>
      <c r="BL475" s="26"/>
    </row>
    <row r="476" spans="1:64" x14ac:dyDescent="0.25">
      <c r="A476" t="s">
        <v>213</v>
      </c>
      <c r="B476" t="s">
        <v>5</v>
      </c>
      <c r="C476" s="28">
        <v>11</v>
      </c>
      <c r="D476" s="27">
        <v>14</v>
      </c>
      <c r="E476" s="31">
        <f>D476*2*1.22</f>
        <v>34.159999999999997</v>
      </c>
      <c r="F476" s="32">
        <f>E476*C476</f>
        <v>375.76</v>
      </c>
      <c r="G476" s="2"/>
      <c r="H476" s="3"/>
      <c r="I476" s="4"/>
      <c r="L476" s="5"/>
      <c r="N476" s="6"/>
      <c r="P476" s="7"/>
      <c r="R476" s="8"/>
      <c r="T476" s="9"/>
      <c r="AE476" s="10"/>
      <c r="AF476" s="11"/>
      <c r="AG476" s="12"/>
      <c r="AH476" s="13"/>
      <c r="AI476" s="14"/>
      <c r="AJ476" s="15"/>
      <c r="AK476" s="16"/>
      <c r="AN476" s="17"/>
      <c r="AO476" s="18"/>
      <c r="AQ476" s="19"/>
      <c r="AR476" s="20"/>
      <c r="AS476" s="21"/>
      <c r="AW476" s="22"/>
      <c r="AX476" s="23"/>
      <c r="BA476" s="24"/>
      <c r="BG476" s="1"/>
      <c r="BH476" s="1"/>
      <c r="BK476" s="25"/>
      <c r="BL476" s="26"/>
    </row>
    <row r="477" spans="1:64" x14ac:dyDescent="0.25">
      <c r="A477" t="s">
        <v>214</v>
      </c>
      <c r="B477" t="s">
        <v>5</v>
      </c>
      <c r="C477" s="28">
        <v>22</v>
      </c>
      <c r="D477" s="27">
        <v>14</v>
      </c>
      <c r="E477" s="31">
        <f>D477*2*1.22</f>
        <v>34.159999999999997</v>
      </c>
      <c r="F477" s="32">
        <f>E477*C477</f>
        <v>751.52</v>
      </c>
      <c r="G477" s="2"/>
      <c r="H477" s="3"/>
      <c r="I477" s="4"/>
      <c r="L477" s="5"/>
      <c r="N477" s="6"/>
      <c r="P477" s="7"/>
      <c r="R477" s="8"/>
      <c r="T477" s="9"/>
      <c r="AE477" s="10"/>
      <c r="AF477" s="11"/>
      <c r="AG477" s="12"/>
      <c r="AH477" s="13"/>
      <c r="AI477" s="14"/>
      <c r="AJ477" s="15"/>
      <c r="AK477" s="16"/>
      <c r="AN477" s="17"/>
      <c r="AO477" s="18"/>
      <c r="AQ477" s="19"/>
      <c r="AR477" s="20"/>
      <c r="AS477" s="21"/>
      <c r="AW477" s="22"/>
      <c r="AX477" s="23"/>
      <c r="BA477" s="24"/>
      <c r="BG477" s="1"/>
      <c r="BH477" s="1"/>
      <c r="BK477" s="25"/>
      <c r="BL477" s="26"/>
    </row>
    <row r="478" spans="1:64" x14ac:dyDescent="0.25">
      <c r="A478" t="s">
        <v>211</v>
      </c>
      <c r="B478" t="s">
        <v>5</v>
      </c>
      <c r="C478" s="28">
        <v>6</v>
      </c>
      <c r="D478" s="27">
        <v>14</v>
      </c>
      <c r="E478" s="31">
        <f>D478*2*1.22</f>
        <v>34.159999999999997</v>
      </c>
      <c r="F478" s="32">
        <f>E478*C478</f>
        <v>204.95999999999998</v>
      </c>
      <c r="G478" s="2"/>
      <c r="H478" s="3"/>
      <c r="I478" s="4"/>
      <c r="L478" s="5"/>
      <c r="N478" s="6"/>
      <c r="P478" s="7"/>
      <c r="R478" s="8"/>
      <c r="T478" s="9"/>
      <c r="AE478" s="10"/>
      <c r="AF478" s="11"/>
      <c r="AG478" s="12"/>
      <c r="AH478" s="13"/>
      <c r="AI478" s="14"/>
      <c r="AJ478" s="15"/>
      <c r="AK478" s="16"/>
      <c r="AN478" s="17"/>
      <c r="AO478" s="18"/>
      <c r="AQ478" s="19"/>
      <c r="AR478" s="20"/>
      <c r="AS478" s="21"/>
      <c r="AW478" s="22"/>
      <c r="AX478" s="23"/>
      <c r="BA478" s="24"/>
      <c r="BG478" s="1"/>
      <c r="BH478" s="1"/>
      <c r="BK478" s="25"/>
      <c r="BL478" s="26"/>
    </row>
    <row r="479" spans="1:64" x14ac:dyDescent="0.25">
      <c r="A479" t="s">
        <v>212</v>
      </c>
      <c r="B479" t="s">
        <v>5</v>
      </c>
      <c r="C479" s="28">
        <v>16</v>
      </c>
      <c r="D479" s="27">
        <v>14</v>
      </c>
      <c r="E479" s="31">
        <f>D479*2*1.22</f>
        <v>34.159999999999997</v>
      </c>
      <c r="F479" s="32">
        <f>E479*C479</f>
        <v>546.55999999999995</v>
      </c>
      <c r="G479" s="2"/>
      <c r="H479" s="3"/>
      <c r="I479" s="4"/>
      <c r="L479" s="5"/>
      <c r="N479" s="6"/>
      <c r="P479" s="7"/>
      <c r="R479" s="8"/>
      <c r="T479" s="9"/>
      <c r="AE479" s="10"/>
      <c r="AF479" s="11"/>
      <c r="AG479" s="12"/>
      <c r="AH479" s="13"/>
      <c r="AI479" s="14"/>
      <c r="AJ479" s="15"/>
      <c r="AK479" s="16"/>
      <c r="AN479" s="17"/>
      <c r="AO479" s="18"/>
      <c r="AQ479" s="19"/>
      <c r="AR479" s="20"/>
      <c r="AS479" s="21"/>
      <c r="AW479" s="22"/>
      <c r="AX479" s="23"/>
      <c r="BA479" s="24"/>
      <c r="BG479" s="1"/>
      <c r="BH479" s="1"/>
      <c r="BK479" s="25"/>
      <c r="BL479" s="26"/>
    </row>
    <row r="480" spans="1:64" x14ac:dyDescent="0.25">
      <c r="A480" t="s">
        <v>221</v>
      </c>
      <c r="B480" t="s">
        <v>5</v>
      </c>
      <c r="C480" s="28">
        <v>2</v>
      </c>
      <c r="D480" s="27">
        <v>18</v>
      </c>
      <c r="E480" s="31">
        <f>D480*2*1.22</f>
        <v>43.92</v>
      </c>
      <c r="F480" s="32">
        <f>E480*C480</f>
        <v>87.84</v>
      </c>
      <c r="G480" s="2"/>
      <c r="H480" s="3"/>
      <c r="I480" s="4"/>
      <c r="L480" s="5"/>
      <c r="N480" s="6"/>
      <c r="P480" s="7"/>
      <c r="R480" s="8"/>
      <c r="T480" s="9"/>
      <c r="AE480" s="10"/>
      <c r="AF480" s="11"/>
      <c r="AG480" s="12"/>
      <c r="AH480" s="13"/>
      <c r="AI480" s="14"/>
      <c r="AJ480" s="15"/>
      <c r="AK480" s="16"/>
      <c r="AN480" s="17"/>
      <c r="AO480" s="18"/>
      <c r="AQ480" s="19"/>
      <c r="AR480" s="20"/>
      <c r="AS480" s="21"/>
      <c r="AW480" s="22"/>
      <c r="AX480" s="23"/>
      <c r="BA480" s="24"/>
      <c r="BG480" s="1"/>
      <c r="BH480" s="1"/>
      <c r="BK480" s="25"/>
      <c r="BL480" s="26"/>
    </row>
    <row r="481" spans="1:64" x14ac:dyDescent="0.25">
      <c r="A481" t="s">
        <v>219</v>
      </c>
      <c r="B481" t="s">
        <v>5</v>
      </c>
      <c r="C481" s="28">
        <v>17</v>
      </c>
      <c r="D481" s="27">
        <v>18</v>
      </c>
      <c r="E481" s="31">
        <f>D481*2*1.22</f>
        <v>43.92</v>
      </c>
      <c r="F481" s="32">
        <f>E481*C481</f>
        <v>746.64</v>
      </c>
      <c r="G481" s="2"/>
      <c r="H481" s="3"/>
      <c r="I481" s="4"/>
      <c r="L481" s="5"/>
      <c r="N481" s="6"/>
      <c r="P481" s="7"/>
      <c r="R481" s="8"/>
      <c r="T481" s="9"/>
      <c r="AE481" s="10"/>
      <c r="AF481" s="11"/>
      <c r="AG481" s="12"/>
      <c r="AH481" s="13"/>
      <c r="AI481" s="14"/>
      <c r="AJ481" s="15"/>
      <c r="AK481" s="16"/>
      <c r="AN481" s="17"/>
      <c r="AO481" s="18"/>
      <c r="AQ481" s="19"/>
      <c r="AR481" s="20"/>
      <c r="AS481" s="21"/>
      <c r="AW481" s="22"/>
      <c r="AX481" s="23"/>
      <c r="BA481" s="24"/>
      <c r="BG481" s="1"/>
      <c r="BH481" s="1"/>
      <c r="BK481" s="25"/>
      <c r="BL481" s="26"/>
    </row>
    <row r="482" spans="1:64" x14ac:dyDescent="0.25">
      <c r="A482" t="s">
        <v>220</v>
      </c>
      <c r="B482" t="s">
        <v>5</v>
      </c>
      <c r="C482" s="28">
        <v>3</v>
      </c>
      <c r="D482" s="27">
        <v>18</v>
      </c>
      <c r="E482" s="31">
        <f>D482*2*1.22</f>
        <v>43.92</v>
      </c>
      <c r="F482" s="32">
        <f>E482*C482</f>
        <v>131.76</v>
      </c>
      <c r="G482" s="2"/>
      <c r="H482" s="3"/>
      <c r="I482" s="4"/>
      <c r="L482" s="5"/>
      <c r="N482" s="6"/>
      <c r="P482" s="7"/>
      <c r="R482" s="8"/>
      <c r="T482" s="9"/>
      <c r="AE482" s="10"/>
      <c r="AF482" s="11"/>
      <c r="AG482" s="12"/>
      <c r="AH482" s="13"/>
      <c r="AI482" s="14"/>
      <c r="AJ482" s="15"/>
      <c r="AK482" s="16"/>
      <c r="AN482" s="17"/>
      <c r="AO482" s="18"/>
      <c r="AQ482" s="19"/>
      <c r="AR482" s="20"/>
      <c r="AS482" s="21"/>
      <c r="AW482" s="22"/>
      <c r="AX482" s="23"/>
      <c r="BA482" s="24"/>
      <c r="BG482" s="1"/>
      <c r="BH482" s="1"/>
      <c r="BK482" s="25"/>
      <c r="BL482" s="26"/>
    </row>
    <row r="483" spans="1:64" x14ac:dyDescent="0.25">
      <c r="A483" t="s">
        <v>223</v>
      </c>
      <c r="B483" t="s">
        <v>5</v>
      </c>
      <c r="C483" s="28">
        <v>9</v>
      </c>
      <c r="D483" s="27">
        <v>18</v>
      </c>
      <c r="E483" s="31">
        <f>D483*2*1.22</f>
        <v>43.92</v>
      </c>
      <c r="F483" s="32">
        <f>E483*C483</f>
        <v>395.28000000000003</v>
      </c>
      <c r="G483" s="2"/>
      <c r="H483" s="3"/>
      <c r="I483" s="4"/>
      <c r="L483" s="5"/>
      <c r="N483" s="6"/>
      <c r="P483" s="7"/>
      <c r="R483" s="8"/>
      <c r="T483" s="9"/>
      <c r="AE483" s="10"/>
      <c r="AF483" s="11"/>
      <c r="AG483" s="12"/>
      <c r="AH483" s="13"/>
      <c r="AI483" s="14"/>
      <c r="AJ483" s="15"/>
      <c r="AK483" s="16"/>
      <c r="AN483" s="17"/>
      <c r="AO483" s="18"/>
      <c r="AQ483" s="19"/>
      <c r="AR483" s="20"/>
      <c r="AS483" s="21"/>
      <c r="AW483" s="22"/>
      <c r="AX483" s="23"/>
      <c r="BA483" s="24"/>
      <c r="BG483" s="1"/>
      <c r="BH483" s="1"/>
      <c r="BK483" s="25"/>
      <c r="BL483" s="26"/>
    </row>
    <row r="484" spans="1:64" x14ac:dyDescent="0.25">
      <c r="A484" t="s">
        <v>222</v>
      </c>
      <c r="B484" t="s">
        <v>5</v>
      </c>
      <c r="C484" s="28">
        <v>9</v>
      </c>
      <c r="D484" s="27">
        <v>18</v>
      </c>
      <c r="E484" s="31">
        <f>D484*2*1.22</f>
        <v>43.92</v>
      </c>
      <c r="F484" s="32">
        <f>E484*C484</f>
        <v>395.28000000000003</v>
      </c>
      <c r="G484" s="2"/>
      <c r="H484" s="3"/>
      <c r="I484" s="4"/>
      <c r="L484" s="5"/>
      <c r="N484" s="6"/>
      <c r="P484" s="7"/>
      <c r="R484" s="8"/>
      <c r="T484" s="9"/>
      <c r="AE484" s="10"/>
      <c r="AF484" s="11"/>
      <c r="AG484" s="12"/>
      <c r="AH484" s="13"/>
      <c r="AI484" s="14"/>
      <c r="AJ484" s="15"/>
      <c r="AK484" s="16"/>
      <c r="AN484" s="17"/>
      <c r="AO484" s="18"/>
      <c r="AQ484" s="19"/>
      <c r="AR484" s="20"/>
      <c r="AS484" s="21"/>
      <c r="AW484" s="22"/>
      <c r="AX484" s="23"/>
      <c r="BA484" s="24"/>
      <c r="BG484" s="1"/>
      <c r="BH484" s="1"/>
      <c r="BK484" s="25"/>
      <c r="BL484" s="26"/>
    </row>
    <row r="485" spans="1:64" x14ac:dyDescent="0.25">
      <c r="A485" t="s">
        <v>118</v>
      </c>
      <c r="B485" t="s">
        <v>9</v>
      </c>
      <c r="C485" s="28">
        <v>1</v>
      </c>
      <c r="D485" s="27">
        <v>22</v>
      </c>
      <c r="E485" s="31">
        <f>D485*2*1.22</f>
        <v>53.68</v>
      </c>
      <c r="F485" s="32">
        <f>E485*C485</f>
        <v>53.68</v>
      </c>
      <c r="G485" s="2"/>
      <c r="H485" s="3"/>
      <c r="I485" s="4"/>
      <c r="L485" s="5"/>
      <c r="N485" s="6"/>
      <c r="P485" s="7"/>
      <c r="R485" s="8"/>
      <c r="T485" s="9"/>
      <c r="AE485" s="10"/>
      <c r="AF485" s="11"/>
      <c r="AG485" s="12"/>
      <c r="AH485" s="13"/>
      <c r="AI485" s="14"/>
      <c r="AJ485" s="15"/>
      <c r="AK485" s="16"/>
      <c r="AN485" s="17"/>
      <c r="AO485" s="18"/>
      <c r="AQ485" s="19"/>
      <c r="AR485" s="20"/>
      <c r="AS485" s="21"/>
      <c r="AW485" s="22"/>
      <c r="AX485" s="23"/>
      <c r="BA485" s="24"/>
      <c r="BG485" s="1"/>
      <c r="BH485" s="1"/>
      <c r="BK485" s="25"/>
      <c r="BL485" s="26"/>
    </row>
    <row r="486" spans="1:64" x14ac:dyDescent="0.25">
      <c r="A486" t="s">
        <v>116</v>
      </c>
      <c r="B486" t="s">
        <v>9</v>
      </c>
      <c r="C486" s="28">
        <v>7</v>
      </c>
      <c r="D486" s="27">
        <v>22</v>
      </c>
      <c r="E486" s="31">
        <f>D486*2*1.22</f>
        <v>53.68</v>
      </c>
      <c r="F486" s="32">
        <f>E486*C486</f>
        <v>375.76</v>
      </c>
      <c r="G486" s="2"/>
      <c r="H486" s="3"/>
      <c r="I486" s="4"/>
      <c r="L486" s="5"/>
      <c r="N486" s="6"/>
      <c r="P486" s="7"/>
      <c r="R486" s="8"/>
      <c r="T486" s="9"/>
      <c r="AE486" s="10"/>
      <c r="AF486" s="11"/>
      <c r="AG486" s="12"/>
      <c r="AH486" s="13"/>
      <c r="AI486" s="14"/>
      <c r="AJ486" s="15"/>
      <c r="AK486" s="16"/>
      <c r="AN486" s="17"/>
      <c r="AO486" s="18"/>
      <c r="AQ486" s="19"/>
      <c r="AR486" s="20"/>
      <c r="AS486" s="21"/>
      <c r="AW486" s="22"/>
      <c r="AX486" s="23"/>
      <c r="BA486" s="24"/>
      <c r="BG486" s="1"/>
      <c r="BH486" s="1"/>
      <c r="BK486" s="25"/>
      <c r="BL486" s="26"/>
    </row>
    <row r="487" spans="1:64" x14ac:dyDescent="0.25">
      <c r="A487" t="s">
        <v>117</v>
      </c>
      <c r="B487" t="s">
        <v>9</v>
      </c>
      <c r="C487" s="28">
        <v>4</v>
      </c>
      <c r="D487" s="27">
        <v>22</v>
      </c>
      <c r="E487" s="31">
        <f>D487*2*1.22</f>
        <v>53.68</v>
      </c>
      <c r="F487" s="32">
        <f>E487*C487</f>
        <v>214.72</v>
      </c>
      <c r="G487" s="2"/>
      <c r="H487" s="3"/>
      <c r="I487" s="4"/>
      <c r="L487" s="5"/>
      <c r="N487" s="6"/>
      <c r="P487" s="7"/>
      <c r="R487" s="8"/>
      <c r="T487" s="9"/>
      <c r="AE487" s="10"/>
      <c r="AF487" s="11"/>
      <c r="AG487" s="12"/>
      <c r="AH487" s="13"/>
      <c r="AI487" s="14"/>
      <c r="AJ487" s="15"/>
      <c r="AK487" s="16"/>
      <c r="AN487" s="17"/>
      <c r="AO487" s="18"/>
      <c r="AQ487" s="19"/>
      <c r="AR487" s="20"/>
      <c r="AS487" s="21"/>
      <c r="AW487" s="22"/>
      <c r="AX487" s="23"/>
      <c r="BA487" s="24"/>
      <c r="BG487" s="1"/>
      <c r="BH487" s="1"/>
      <c r="BK487" s="25"/>
      <c r="BL487" s="26"/>
    </row>
    <row r="488" spans="1:64" x14ac:dyDescent="0.25">
      <c r="A488" t="s">
        <v>120</v>
      </c>
      <c r="B488" t="s">
        <v>9</v>
      </c>
      <c r="C488" s="28">
        <v>6</v>
      </c>
      <c r="D488" s="27">
        <v>22</v>
      </c>
      <c r="E488" s="31">
        <f>D488*2*1.22</f>
        <v>53.68</v>
      </c>
      <c r="F488" s="32">
        <f>E488*C488</f>
        <v>322.08</v>
      </c>
      <c r="G488" s="2"/>
      <c r="H488" s="3"/>
      <c r="I488" s="4"/>
      <c r="L488" s="5"/>
      <c r="N488" s="6"/>
      <c r="P488" s="7"/>
      <c r="R488" s="8"/>
      <c r="T488" s="9"/>
      <c r="AE488" s="10"/>
      <c r="AF488" s="11"/>
      <c r="AG488" s="12"/>
      <c r="AH488" s="13"/>
      <c r="AI488" s="14"/>
      <c r="AJ488" s="15"/>
      <c r="AK488" s="16"/>
      <c r="AN488" s="17"/>
      <c r="AO488" s="18"/>
      <c r="AQ488" s="19"/>
      <c r="AR488" s="20"/>
      <c r="AS488" s="21"/>
      <c r="AW488" s="22"/>
      <c r="AX488" s="23"/>
      <c r="BA488" s="24"/>
      <c r="BG488" s="1"/>
      <c r="BH488" s="1"/>
      <c r="BK488" s="25"/>
      <c r="BL488" s="26"/>
    </row>
    <row r="489" spans="1:64" x14ac:dyDescent="0.25">
      <c r="A489" t="s">
        <v>119</v>
      </c>
      <c r="B489" t="s">
        <v>9</v>
      </c>
      <c r="C489" s="28">
        <v>2</v>
      </c>
      <c r="D489" s="27">
        <v>22</v>
      </c>
      <c r="E489" s="31">
        <f>D489*2*1.22</f>
        <v>53.68</v>
      </c>
      <c r="F489" s="32">
        <f>E489*C489</f>
        <v>107.36</v>
      </c>
      <c r="G489" s="2"/>
      <c r="H489" s="3"/>
      <c r="I489" s="4"/>
      <c r="L489" s="5"/>
      <c r="N489" s="6"/>
      <c r="P489" s="7"/>
      <c r="R489" s="8"/>
      <c r="T489" s="9"/>
      <c r="AE489" s="10"/>
      <c r="AF489" s="11"/>
      <c r="AG489" s="12"/>
      <c r="AH489" s="13"/>
      <c r="AI489" s="14"/>
      <c r="AJ489" s="15"/>
      <c r="AK489" s="16"/>
      <c r="AN489" s="17"/>
      <c r="AO489" s="18"/>
      <c r="AQ489" s="19"/>
      <c r="AR489" s="20"/>
      <c r="AS489" s="21"/>
      <c r="AW489" s="22"/>
      <c r="AX489" s="23"/>
      <c r="BA489" s="24"/>
      <c r="BG489" s="1"/>
      <c r="BH489" s="1"/>
      <c r="BK489" s="25"/>
      <c r="BL489" s="26"/>
    </row>
    <row r="490" spans="1:64" x14ac:dyDescent="0.25">
      <c r="A490" t="s">
        <v>123</v>
      </c>
      <c r="B490" t="s">
        <v>62</v>
      </c>
      <c r="C490" s="28">
        <v>5</v>
      </c>
      <c r="D490" s="27">
        <v>15</v>
      </c>
      <c r="E490" s="31">
        <f>D490*2*1.22</f>
        <v>36.6</v>
      </c>
      <c r="F490" s="32">
        <f>E490*C490</f>
        <v>183</v>
      </c>
      <c r="G490" s="2"/>
      <c r="H490" s="3"/>
      <c r="I490" s="4"/>
      <c r="L490" s="5"/>
      <c r="N490" s="6"/>
      <c r="P490" s="7"/>
      <c r="R490" s="8"/>
      <c r="T490" s="9"/>
      <c r="AE490" s="10"/>
      <c r="AF490" s="11"/>
      <c r="AG490" s="12"/>
      <c r="AH490" s="13"/>
      <c r="AI490" s="14"/>
      <c r="AJ490" s="15"/>
      <c r="AK490" s="16"/>
      <c r="AN490" s="17"/>
      <c r="AO490" s="18"/>
      <c r="AQ490" s="19"/>
      <c r="AR490" s="20"/>
      <c r="AS490" s="21"/>
      <c r="AW490" s="22"/>
      <c r="AX490" s="23"/>
      <c r="BA490" s="24"/>
      <c r="BG490" s="1"/>
      <c r="BH490" s="1"/>
      <c r="BK490" s="25"/>
      <c r="BL490" s="26"/>
    </row>
    <row r="491" spans="1:64" x14ac:dyDescent="0.25">
      <c r="A491" t="s">
        <v>145</v>
      </c>
      <c r="B491" t="s">
        <v>62</v>
      </c>
      <c r="C491" s="28">
        <v>5</v>
      </c>
      <c r="D491" s="27">
        <v>15</v>
      </c>
      <c r="E491" s="31">
        <f>D491*2*1.22</f>
        <v>36.6</v>
      </c>
      <c r="F491" s="32">
        <f>E491*C491</f>
        <v>183</v>
      </c>
      <c r="G491" s="2"/>
      <c r="H491" s="3"/>
      <c r="I491" s="4"/>
      <c r="L491" s="5"/>
      <c r="N491" s="6"/>
      <c r="P491" s="7"/>
      <c r="R491" s="8"/>
      <c r="T491" s="9"/>
      <c r="AE491" s="10"/>
      <c r="AF491" s="11"/>
      <c r="AG491" s="12"/>
      <c r="AH491" s="13"/>
      <c r="AI491" s="14"/>
      <c r="AJ491" s="15"/>
      <c r="AK491" s="16"/>
      <c r="AN491" s="17"/>
      <c r="AO491" s="18"/>
      <c r="AQ491" s="19"/>
      <c r="AR491" s="20"/>
      <c r="AS491" s="21"/>
      <c r="AW491" s="22"/>
      <c r="AX491" s="23"/>
      <c r="BA491" s="24"/>
      <c r="BG491" s="1"/>
      <c r="BH491" s="1"/>
      <c r="BK491" s="25"/>
      <c r="BL491" s="26"/>
    </row>
    <row r="492" spans="1:64" x14ac:dyDescent="0.25">
      <c r="A492" t="s">
        <v>146</v>
      </c>
      <c r="B492" t="s">
        <v>62</v>
      </c>
      <c r="C492" s="28">
        <v>24</v>
      </c>
      <c r="D492" s="27">
        <v>15</v>
      </c>
      <c r="E492" s="31">
        <f>D492*2*1.22</f>
        <v>36.6</v>
      </c>
      <c r="F492" s="32">
        <f>E492*C492</f>
        <v>878.40000000000009</v>
      </c>
      <c r="G492" s="2"/>
      <c r="H492" s="3"/>
      <c r="I492" s="4"/>
      <c r="L492" s="5"/>
      <c r="N492" s="6"/>
      <c r="P492" s="7"/>
      <c r="R492" s="8"/>
      <c r="T492" s="9"/>
      <c r="AE492" s="10"/>
      <c r="AF492" s="11"/>
      <c r="AG492" s="12"/>
      <c r="AH492" s="13"/>
      <c r="AI492" s="14"/>
      <c r="AJ492" s="15"/>
      <c r="AK492" s="16"/>
      <c r="AN492" s="17"/>
      <c r="AO492" s="18"/>
      <c r="AQ492" s="19"/>
      <c r="AR492" s="20"/>
      <c r="AS492" s="21"/>
      <c r="AW492" s="22"/>
      <c r="AX492" s="23"/>
      <c r="BA492" s="24"/>
      <c r="BG492" s="1"/>
      <c r="BH492" s="1"/>
      <c r="BK492" s="25"/>
      <c r="BL492" s="26"/>
    </row>
    <row r="493" spans="1:64" x14ac:dyDescent="0.25">
      <c r="A493" t="s">
        <v>124</v>
      </c>
      <c r="B493" t="s">
        <v>62</v>
      </c>
      <c r="C493" s="28">
        <v>10</v>
      </c>
      <c r="D493" s="27">
        <v>15</v>
      </c>
      <c r="E493" s="31">
        <f>D493*2*1.22</f>
        <v>36.6</v>
      </c>
      <c r="F493" s="32">
        <f>E493*C493</f>
        <v>366</v>
      </c>
      <c r="G493" s="2"/>
      <c r="H493" s="3"/>
      <c r="I493" s="4"/>
      <c r="L493" s="5"/>
      <c r="N493" s="6"/>
      <c r="P493" s="7"/>
      <c r="R493" s="8"/>
      <c r="T493" s="9"/>
      <c r="AE493" s="10"/>
      <c r="AF493" s="11"/>
      <c r="AG493" s="12"/>
      <c r="AH493" s="13"/>
      <c r="AI493" s="14"/>
      <c r="AJ493" s="15"/>
      <c r="AK493" s="16"/>
      <c r="AN493" s="17"/>
      <c r="AO493" s="18"/>
      <c r="AQ493" s="19"/>
      <c r="AR493" s="20"/>
      <c r="AS493" s="21"/>
      <c r="AW493" s="22"/>
      <c r="AX493" s="23"/>
      <c r="BA493" s="24"/>
      <c r="BG493" s="1"/>
      <c r="BH493" s="1"/>
      <c r="BK493" s="25"/>
      <c r="BL493" s="26"/>
    </row>
    <row r="494" spans="1:64" x14ac:dyDescent="0.25">
      <c r="A494" t="s">
        <v>122</v>
      </c>
      <c r="B494" t="s">
        <v>62</v>
      </c>
      <c r="C494" s="28">
        <v>18</v>
      </c>
      <c r="D494" s="27">
        <v>15</v>
      </c>
      <c r="E494" s="31">
        <f>D494*2*1.22</f>
        <v>36.6</v>
      </c>
      <c r="F494" s="32">
        <f>E494*C494</f>
        <v>658.80000000000007</v>
      </c>
      <c r="G494" s="2"/>
      <c r="H494" s="3"/>
      <c r="I494" s="4"/>
      <c r="L494" s="5"/>
      <c r="N494" s="6"/>
      <c r="P494" s="7"/>
      <c r="R494" s="8"/>
      <c r="T494" s="9"/>
      <c r="AE494" s="10"/>
      <c r="AF494" s="11"/>
      <c r="AG494" s="12"/>
      <c r="AH494" s="13"/>
      <c r="AI494" s="14"/>
      <c r="AJ494" s="15"/>
      <c r="AK494" s="16"/>
      <c r="AN494" s="17"/>
      <c r="AO494" s="18"/>
      <c r="AQ494" s="19"/>
      <c r="AR494" s="20"/>
      <c r="AS494" s="21"/>
      <c r="AW494" s="22"/>
      <c r="AX494" s="23"/>
      <c r="BA494" s="24"/>
      <c r="BG494" s="1"/>
      <c r="BH494" s="1"/>
      <c r="BK494" s="25"/>
      <c r="BL494" s="26"/>
    </row>
    <row r="495" spans="1:64" x14ac:dyDescent="0.25">
      <c r="A495" t="s">
        <v>121</v>
      </c>
      <c r="B495" t="s">
        <v>62</v>
      </c>
      <c r="C495" s="28">
        <v>20</v>
      </c>
      <c r="D495" s="27">
        <v>15</v>
      </c>
      <c r="E495" s="31">
        <f>D495*2*1.22</f>
        <v>36.6</v>
      </c>
      <c r="F495" s="32">
        <f>E495*C495</f>
        <v>732</v>
      </c>
      <c r="G495" s="2"/>
      <c r="H495" s="3"/>
      <c r="I495" s="4"/>
      <c r="L495" s="5"/>
      <c r="N495" s="6"/>
      <c r="P495" s="7"/>
      <c r="R495" s="8"/>
      <c r="T495" s="9"/>
      <c r="AE495" s="10"/>
      <c r="AF495" s="11"/>
      <c r="AG495" s="12"/>
      <c r="AH495" s="13"/>
      <c r="AI495" s="14"/>
      <c r="AJ495" s="15"/>
      <c r="AK495" s="16"/>
      <c r="AN495" s="17"/>
      <c r="AO495" s="18"/>
      <c r="AQ495" s="19"/>
      <c r="AR495" s="20"/>
      <c r="AS495" s="21"/>
      <c r="AW495" s="22"/>
      <c r="AX495" s="23"/>
      <c r="BA495" s="24"/>
      <c r="BG495" s="1"/>
      <c r="BH495" s="1"/>
      <c r="BK495" s="25"/>
      <c r="BL495" s="26"/>
    </row>
    <row r="496" spans="1:64" x14ac:dyDescent="0.25">
      <c r="A496" t="s">
        <v>166</v>
      </c>
      <c r="B496" t="s">
        <v>62</v>
      </c>
      <c r="C496" s="28">
        <v>2</v>
      </c>
      <c r="D496" s="27">
        <v>12</v>
      </c>
      <c r="E496" s="31">
        <f>D496*2*1.22</f>
        <v>29.28</v>
      </c>
      <c r="F496" s="32">
        <f>E496*C496</f>
        <v>58.56</v>
      </c>
      <c r="G496" s="2"/>
      <c r="H496" s="3"/>
      <c r="I496" s="4"/>
      <c r="L496" s="5"/>
      <c r="N496" s="6"/>
      <c r="P496" s="7"/>
      <c r="R496" s="8"/>
      <c r="T496" s="9"/>
      <c r="AE496" s="10"/>
      <c r="AF496" s="11"/>
      <c r="AG496" s="12"/>
      <c r="AH496" s="13"/>
      <c r="AI496" s="14"/>
      <c r="AJ496" s="15"/>
      <c r="AK496" s="16"/>
      <c r="AN496" s="17"/>
      <c r="AO496" s="18"/>
      <c r="AQ496" s="19"/>
      <c r="AR496" s="20"/>
      <c r="AS496" s="21"/>
      <c r="AW496" s="22"/>
      <c r="AX496" s="23"/>
      <c r="BA496" s="24"/>
      <c r="BG496" s="1"/>
      <c r="BH496" s="1"/>
      <c r="BK496" s="25"/>
      <c r="BL496" s="26"/>
    </row>
    <row r="497" spans="1:64" x14ac:dyDescent="0.25">
      <c r="A497" t="s">
        <v>165</v>
      </c>
      <c r="B497" t="s">
        <v>62</v>
      </c>
      <c r="C497" s="28">
        <v>1</v>
      </c>
      <c r="D497" s="27">
        <v>12</v>
      </c>
      <c r="E497" s="31">
        <f>D497*2*1.22</f>
        <v>29.28</v>
      </c>
      <c r="F497" s="32">
        <f>E497*C497</f>
        <v>29.28</v>
      </c>
      <c r="G497" s="2"/>
      <c r="H497" s="3"/>
      <c r="I497" s="4"/>
      <c r="L497" s="5"/>
      <c r="N497" s="6"/>
      <c r="P497" s="7"/>
      <c r="R497" s="8"/>
      <c r="T497" s="9"/>
      <c r="AE497" s="10"/>
      <c r="AF497" s="11"/>
      <c r="AG497" s="12"/>
      <c r="AH497" s="13"/>
      <c r="AI497" s="14"/>
      <c r="AJ497" s="15"/>
      <c r="AK497" s="16"/>
      <c r="AN497" s="17"/>
      <c r="AO497" s="18"/>
      <c r="AQ497" s="19"/>
      <c r="AR497" s="20"/>
      <c r="AS497" s="21"/>
      <c r="AW497" s="22"/>
      <c r="AX497" s="23"/>
      <c r="BA497" s="24"/>
      <c r="BG497" s="1"/>
      <c r="BH497" s="1"/>
      <c r="BK497" s="25"/>
      <c r="BL497" s="26"/>
    </row>
    <row r="498" spans="1:64" x14ac:dyDescent="0.25">
      <c r="A498" t="s">
        <v>167</v>
      </c>
      <c r="B498" t="s">
        <v>62</v>
      </c>
      <c r="C498" s="28">
        <v>14</v>
      </c>
      <c r="D498" s="27">
        <v>12</v>
      </c>
      <c r="E498" s="31">
        <f>D498*2*1.22</f>
        <v>29.28</v>
      </c>
      <c r="F498" s="32">
        <f>E498*C498</f>
        <v>409.92</v>
      </c>
      <c r="G498" s="2"/>
      <c r="H498" s="3"/>
      <c r="I498" s="4"/>
      <c r="L498" s="5"/>
      <c r="N498" s="6"/>
      <c r="P498" s="7"/>
      <c r="R498" s="8"/>
      <c r="T498" s="9"/>
      <c r="AE498" s="10"/>
      <c r="AF498" s="11"/>
      <c r="AG498" s="12"/>
      <c r="AH498" s="13"/>
      <c r="AI498" s="14"/>
      <c r="AJ498" s="15"/>
      <c r="AK498" s="16"/>
      <c r="AN498" s="17"/>
      <c r="AO498" s="18"/>
      <c r="AQ498" s="19"/>
      <c r="AR498" s="20"/>
      <c r="AS498" s="21"/>
      <c r="AW498" s="22"/>
      <c r="AX498" s="23"/>
      <c r="BA498" s="24"/>
      <c r="BG498" s="1"/>
      <c r="BH498" s="1"/>
      <c r="BK498" s="25"/>
      <c r="BL498" s="26"/>
    </row>
    <row r="499" spans="1:64" x14ac:dyDescent="0.25">
      <c r="A499" t="s">
        <v>168</v>
      </c>
      <c r="B499" t="s">
        <v>62</v>
      </c>
      <c r="C499" s="28">
        <v>1</v>
      </c>
      <c r="D499" s="27">
        <v>12</v>
      </c>
      <c r="E499" s="31">
        <f>D499*2*1.22</f>
        <v>29.28</v>
      </c>
      <c r="F499" s="32">
        <f>E499*C499</f>
        <v>29.28</v>
      </c>
      <c r="G499" s="2"/>
      <c r="H499" s="3"/>
      <c r="I499" s="4"/>
      <c r="L499" s="5"/>
      <c r="N499" s="6"/>
      <c r="P499" s="7"/>
      <c r="R499" s="8"/>
      <c r="T499" s="9"/>
      <c r="AE499" s="10"/>
      <c r="AF499" s="11"/>
      <c r="AG499" s="12"/>
      <c r="AH499" s="13"/>
      <c r="AI499" s="14"/>
      <c r="AJ499" s="15"/>
      <c r="AK499" s="16"/>
      <c r="AN499" s="17"/>
      <c r="AO499" s="18"/>
      <c r="AQ499" s="19"/>
      <c r="AR499" s="20"/>
      <c r="AS499" s="21"/>
      <c r="AW499" s="22"/>
      <c r="AX499" s="23"/>
      <c r="BA499" s="24"/>
      <c r="BG499" s="1"/>
      <c r="BH499" s="1"/>
      <c r="BK499" s="25"/>
      <c r="BL499" s="26"/>
    </row>
    <row r="500" spans="1:64" x14ac:dyDescent="0.25">
      <c r="A500" t="s">
        <v>169</v>
      </c>
      <c r="B500" t="s">
        <v>62</v>
      </c>
      <c r="C500" s="28">
        <v>21</v>
      </c>
      <c r="D500" s="27">
        <v>12</v>
      </c>
      <c r="E500" s="31">
        <f>D500*2*1.22</f>
        <v>29.28</v>
      </c>
      <c r="F500" s="32">
        <f>E500*C500</f>
        <v>614.88</v>
      </c>
      <c r="G500" s="2"/>
      <c r="H500" s="3"/>
      <c r="I500" s="4"/>
      <c r="L500" s="5"/>
      <c r="N500" s="6"/>
      <c r="P500" s="7"/>
      <c r="R500" s="8"/>
      <c r="T500" s="9"/>
      <c r="AE500" s="10"/>
      <c r="AF500" s="11"/>
      <c r="AG500" s="12"/>
      <c r="AH500" s="13"/>
      <c r="AI500" s="14"/>
      <c r="AJ500" s="15"/>
      <c r="AK500" s="16"/>
      <c r="AN500" s="17"/>
      <c r="AO500" s="18"/>
      <c r="AQ500" s="19"/>
      <c r="AR500" s="20"/>
      <c r="AS500" s="21"/>
      <c r="AW500" s="22"/>
      <c r="AX500" s="23"/>
      <c r="BA500" s="24"/>
      <c r="BG500" s="1"/>
      <c r="BH500" s="1"/>
      <c r="BK500" s="25"/>
      <c r="BL500" s="26"/>
    </row>
    <row r="501" spans="1:64" x14ac:dyDescent="0.25">
      <c r="A501" t="s">
        <v>237</v>
      </c>
      <c r="B501" t="s">
        <v>9</v>
      </c>
      <c r="C501" s="28">
        <v>372</v>
      </c>
      <c r="D501" s="27">
        <v>5</v>
      </c>
      <c r="E501" s="31">
        <f>D501*2*1.22</f>
        <v>12.2</v>
      </c>
      <c r="F501" s="32">
        <f>E501*C501</f>
        <v>4538.3999999999996</v>
      </c>
      <c r="G501" s="2"/>
      <c r="H501" s="3"/>
      <c r="I501" s="4"/>
      <c r="L501" s="5"/>
      <c r="N501" s="6"/>
      <c r="P501" s="7"/>
      <c r="R501" s="8"/>
      <c r="T501" s="9"/>
      <c r="AE501" s="10"/>
      <c r="AF501" s="11"/>
      <c r="AG501" s="12"/>
      <c r="AH501" s="13"/>
      <c r="AI501" s="14"/>
      <c r="AJ501" s="15"/>
      <c r="AK501" s="16"/>
      <c r="AN501" s="17"/>
      <c r="AO501" s="18"/>
      <c r="AQ501" s="19"/>
      <c r="AR501" s="20"/>
      <c r="AS501" s="21"/>
      <c r="AW501" s="22"/>
      <c r="AX501" s="23"/>
      <c r="BA501" s="24"/>
      <c r="BG501" s="1"/>
      <c r="BH501" s="1"/>
      <c r="BK501" s="25"/>
      <c r="BL501" s="26"/>
    </row>
    <row r="502" spans="1:64" x14ac:dyDescent="0.25">
      <c r="A502" t="s">
        <v>244</v>
      </c>
      <c r="B502" t="s">
        <v>239</v>
      </c>
      <c r="C502" s="28">
        <v>47</v>
      </c>
      <c r="D502" s="27">
        <v>5</v>
      </c>
      <c r="E502" s="31">
        <f>D502*2*1.22</f>
        <v>12.2</v>
      </c>
      <c r="F502" s="32">
        <f>E502*C502</f>
        <v>573.4</v>
      </c>
      <c r="G502" s="2"/>
      <c r="H502" s="3"/>
      <c r="I502" s="4"/>
      <c r="L502" s="5"/>
      <c r="N502" s="6"/>
      <c r="P502" s="7"/>
      <c r="R502" s="8"/>
      <c r="T502" s="9"/>
      <c r="AE502" s="10"/>
      <c r="AF502" s="11"/>
      <c r="AG502" s="12"/>
      <c r="AH502" s="13"/>
      <c r="AI502" s="14"/>
      <c r="AJ502" s="15"/>
      <c r="AK502" s="16"/>
      <c r="AN502" s="17"/>
      <c r="AO502" s="18"/>
      <c r="AQ502" s="19"/>
      <c r="AR502" s="20"/>
      <c r="AS502" s="21"/>
      <c r="AW502" s="22"/>
      <c r="AX502" s="23"/>
      <c r="BA502" s="24"/>
      <c r="BG502" s="1"/>
      <c r="BH502" s="1"/>
      <c r="BK502" s="25"/>
      <c r="BL502" s="26"/>
    </row>
    <row r="503" spans="1:64" x14ac:dyDescent="0.25">
      <c r="A503" t="s">
        <v>240</v>
      </c>
      <c r="B503" t="s">
        <v>239</v>
      </c>
      <c r="C503" s="28">
        <v>46</v>
      </c>
      <c r="D503" s="27">
        <v>5</v>
      </c>
      <c r="E503" s="31">
        <f>D503*2*1.22</f>
        <v>12.2</v>
      </c>
      <c r="F503" s="32">
        <f>E503*C503</f>
        <v>561.19999999999993</v>
      </c>
      <c r="G503" s="2"/>
      <c r="H503" s="3"/>
      <c r="I503" s="4"/>
      <c r="L503" s="5"/>
      <c r="N503" s="6"/>
      <c r="P503" s="7"/>
      <c r="R503" s="8"/>
      <c r="T503" s="9"/>
      <c r="AE503" s="10"/>
      <c r="AF503" s="11"/>
      <c r="AG503" s="12"/>
      <c r="AH503" s="13"/>
      <c r="AI503" s="14"/>
      <c r="AJ503" s="15"/>
      <c r="AK503" s="16"/>
      <c r="AN503" s="17"/>
      <c r="AO503" s="18"/>
      <c r="AQ503" s="19"/>
      <c r="AR503" s="20"/>
      <c r="AS503" s="21"/>
      <c r="AW503" s="22"/>
      <c r="AX503" s="23"/>
      <c r="BA503" s="24"/>
      <c r="BG503" s="1"/>
      <c r="BH503" s="1"/>
      <c r="BK503" s="25"/>
      <c r="BL503" s="26"/>
    </row>
    <row r="504" spans="1:64" x14ac:dyDescent="0.25">
      <c r="A504" t="s">
        <v>242</v>
      </c>
      <c r="B504" t="s">
        <v>239</v>
      </c>
      <c r="C504" s="28">
        <v>59</v>
      </c>
      <c r="D504" s="27">
        <v>5</v>
      </c>
      <c r="E504" s="31">
        <f>D504*2*1.22</f>
        <v>12.2</v>
      </c>
      <c r="F504" s="32">
        <f>E504*C504</f>
        <v>719.8</v>
      </c>
      <c r="G504" s="2"/>
      <c r="H504" s="3"/>
      <c r="I504" s="4"/>
      <c r="L504" s="5"/>
      <c r="N504" s="6"/>
      <c r="P504" s="7"/>
      <c r="R504" s="8"/>
      <c r="T504" s="9"/>
      <c r="AE504" s="10"/>
      <c r="AF504" s="11"/>
      <c r="AG504" s="12"/>
      <c r="AH504" s="13"/>
      <c r="AI504" s="14"/>
      <c r="AJ504" s="15"/>
      <c r="AK504" s="16"/>
      <c r="AN504" s="17"/>
      <c r="AO504" s="18"/>
      <c r="AQ504" s="19"/>
      <c r="AR504" s="20"/>
      <c r="AS504" s="21"/>
      <c r="AW504" s="22"/>
      <c r="AX504" s="23"/>
      <c r="BA504" s="24"/>
      <c r="BG504" s="1"/>
      <c r="BH504" s="1"/>
      <c r="BK504" s="25"/>
      <c r="BL504" s="26"/>
    </row>
    <row r="505" spans="1:64" x14ac:dyDescent="0.25">
      <c r="A505" t="s">
        <v>238</v>
      </c>
      <c r="B505" t="s">
        <v>239</v>
      </c>
      <c r="C505" s="28">
        <v>57</v>
      </c>
      <c r="D505" s="27">
        <v>5</v>
      </c>
      <c r="E505" s="31">
        <f>D505*2*1.22</f>
        <v>12.2</v>
      </c>
      <c r="F505" s="32">
        <f>E505*C505</f>
        <v>695.4</v>
      </c>
      <c r="G505" s="2"/>
      <c r="H505" s="3"/>
      <c r="I505" s="4"/>
      <c r="L505" s="5"/>
      <c r="N505" s="6"/>
      <c r="P505" s="7"/>
      <c r="R505" s="8"/>
      <c r="T505" s="9"/>
      <c r="AE505" s="10"/>
      <c r="AF505" s="11"/>
      <c r="AG505" s="12"/>
      <c r="AH505" s="13"/>
      <c r="AI505" s="14"/>
      <c r="AJ505" s="15"/>
      <c r="AK505" s="16"/>
      <c r="AN505" s="17"/>
      <c r="AO505" s="18"/>
      <c r="AQ505" s="19"/>
      <c r="AR505" s="20"/>
      <c r="AS505" s="21"/>
      <c r="AW505" s="22"/>
      <c r="AX505" s="23"/>
      <c r="BA505" s="24"/>
      <c r="BG505" s="1"/>
      <c r="BH505" s="1"/>
      <c r="BK505" s="25"/>
      <c r="BL505" s="26"/>
    </row>
    <row r="506" spans="1:64" x14ac:dyDescent="0.25">
      <c r="A506" t="s">
        <v>243</v>
      </c>
      <c r="B506" t="s">
        <v>9</v>
      </c>
      <c r="C506" s="28">
        <v>17</v>
      </c>
      <c r="D506" s="27">
        <v>5</v>
      </c>
      <c r="E506" s="31">
        <f>D506*2*1.22</f>
        <v>12.2</v>
      </c>
      <c r="F506" s="32">
        <f>E506*C506</f>
        <v>207.39999999999998</v>
      </c>
      <c r="G506" s="2"/>
      <c r="H506" s="3"/>
      <c r="I506" s="4"/>
      <c r="L506" s="5"/>
      <c r="N506" s="6"/>
      <c r="P506" s="7"/>
      <c r="R506" s="8"/>
      <c r="T506" s="9"/>
      <c r="AE506" s="10"/>
      <c r="AF506" s="11"/>
      <c r="AG506" s="12"/>
      <c r="AH506" s="13"/>
      <c r="AI506" s="14"/>
      <c r="AJ506" s="15"/>
      <c r="AK506" s="16"/>
      <c r="AN506" s="17"/>
      <c r="AO506" s="18"/>
      <c r="AQ506" s="19"/>
      <c r="AR506" s="20"/>
      <c r="AS506" s="21"/>
      <c r="AW506" s="22"/>
      <c r="AX506" s="23"/>
      <c r="BA506" s="24"/>
      <c r="BG506" s="1"/>
      <c r="BH506" s="1"/>
      <c r="BK506" s="25"/>
      <c r="BL506" s="26"/>
    </row>
    <row r="507" spans="1:64" x14ac:dyDescent="0.25">
      <c r="A507" t="s">
        <v>243</v>
      </c>
      <c r="B507" t="s">
        <v>9</v>
      </c>
      <c r="C507" s="28">
        <v>28</v>
      </c>
      <c r="D507" s="27">
        <v>5</v>
      </c>
      <c r="E507" s="31">
        <f>D507*2*1.22</f>
        <v>12.2</v>
      </c>
      <c r="F507" s="32">
        <f>E507*C507</f>
        <v>341.59999999999997</v>
      </c>
      <c r="G507" s="2"/>
      <c r="H507" s="3"/>
      <c r="I507" s="4"/>
      <c r="L507" s="5"/>
      <c r="N507" s="6"/>
      <c r="P507" s="7"/>
      <c r="R507" s="8"/>
      <c r="T507" s="9"/>
      <c r="AE507" s="10"/>
      <c r="AF507" s="11"/>
      <c r="AG507" s="12"/>
      <c r="AH507" s="13"/>
      <c r="AI507" s="14"/>
      <c r="AJ507" s="15"/>
      <c r="AK507" s="16"/>
      <c r="AN507" s="17"/>
      <c r="AO507" s="18"/>
      <c r="AQ507" s="19"/>
      <c r="AR507" s="20"/>
      <c r="AS507" s="21"/>
      <c r="AW507" s="22"/>
      <c r="AX507" s="23"/>
      <c r="BA507" s="24"/>
      <c r="BG507" s="1"/>
      <c r="BH507" s="1"/>
      <c r="BK507" s="25"/>
      <c r="BL507" s="26"/>
    </row>
    <row r="508" spans="1:64" x14ac:dyDescent="0.25">
      <c r="A508" t="s">
        <v>246</v>
      </c>
      <c r="B508" t="s">
        <v>239</v>
      </c>
      <c r="C508" s="28">
        <v>91</v>
      </c>
      <c r="D508" s="27">
        <v>5</v>
      </c>
      <c r="E508" s="31">
        <f>D508*2*1.22</f>
        <v>12.2</v>
      </c>
      <c r="F508" s="32">
        <f>E508*C508</f>
        <v>1110.2</v>
      </c>
      <c r="G508" s="2"/>
      <c r="H508" s="3"/>
      <c r="I508" s="4"/>
      <c r="L508" s="5"/>
      <c r="N508" s="6"/>
      <c r="P508" s="7"/>
      <c r="R508" s="8"/>
      <c r="T508" s="9"/>
      <c r="AE508" s="10"/>
      <c r="AF508" s="11"/>
      <c r="AG508" s="12"/>
      <c r="AH508" s="13"/>
      <c r="AI508" s="14"/>
      <c r="AJ508" s="15"/>
      <c r="AK508" s="16"/>
      <c r="AN508" s="17"/>
      <c r="AO508" s="18"/>
      <c r="AQ508" s="19"/>
      <c r="AR508" s="20"/>
      <c r="AS508" s="21"/>
      <c r="AW508" s="22"/>
      <c r="AX508" s="23"/>
      <c r="BA508" s="24"/>
      <c r="BG508" s="1"/>
      <c r="BH508" s="1"/>
      <c r="BK508" s="25"/>
      <c r="BL508" s="26"/>
    </row>
    <row r="509" spans="1:64" x14ac:dyDescent="0.25">
      <c r="A509" t="s">
        <v>245</v>
      </c>
      <c r="B509" t="s">
        <v>239</v>
      </c>
      <c r="C509" s="28">
        <v>24</v>
      </c>
      <c r="D509" s="27">
        <v>5</v>
      </c>
      <c r="E509" s="31">
        <f>D509*2*1.22</f>
        <v>12.2</v>
      </c>
      <c r="F509" s="32">
        <f>E509*C509</f>
        <v>292.79999999999995</v>
      </c>
      <c r="G509" s="2"/>
      <c r="H509" s="3"/>
      <c r="I509" s="4"/>
      <c r="L509" s="5"/>
      <c r="N509" s="6"/>
      <c r="P509" s="7"/>
      <c r="R509" s="8"/>
      <c r="T509" s="9"/>
      <c r="AE509" s="10"/>
      <c r="AF509" s="11"/>
      <c r="AG509" s="12"/>
      <c r="AH509" s="13"/>
      <c r="AI509" s="14"/>
      <c r="AJ509" s="15"/>
      <c r="AK509" s="16"/>
      <c r="AN509" s="17"/>
      <c r="AO509" s="18"/>
      <c r="AQ509" s="19"/>
      <c r="AR509" s="20"/>
      <c r="AS509" s="21"/>
      <c r="AW509" s="22"/>
      <c r="AX509" s="23"/>
      <c r="BA509" s="24"/>
      <c r="BG509" s="1"/>
      <c r="BH509" s="1"/>
      <c r="BK509" s="25"/>
      <c r="BL509" s="26"/>
    </row>
    <row r="510" spans="1:64" x14ac:dyDescent="0.25">
      <c r="A510" t="s">
        <v>247</v>
      </c>
      <c r="B510" t="s">
        <v>239</v>
      </c>
      <c r="C510" s="28">
        <v>124</v>
      </c>
      <c r="D510" s="27">
        <v>5</v>
      </c>
      <c r="E510" s="31">
        <f>D510*2*1.22</f>
        <v>12.2</v>
      </c>
      <c r="F510" s="32">
        <f>E510*C510</f>
        <v>1512.8</v>
      </c>
      <c r="G510" s="2"/>
      <c r="H510" s="3"/>
      <c r="I510" s="4"/>
      <c r="L510" s="5"/>
      <c r="N510" s="6"/>
      <c r="P510" s="7"/>
      <c r="R510" s="8"/>
      <c r="T510" s="9"/>
      <c r="AE510" s="10"/>
      <c r="AF510" s="11"/>
      <c r="AG510" s="12"/>
      <c r="AH510" s="13"/>
      <c r="AI510" s="14"/>
      <c r="AJ510" s="15"/>
      <c r="AK510" s="16"/>
      <c r="AN510" s="17"/>
      <c r="AO510" s="18"/>
      <c r="AQ510" s="19"/>
      <c r="AR510" s="20"/>
      <c r="AS510" s="21"/>
      <c r="AW510" s="22"/>
      <c r="AX510" s="23"/>
      <c r="BA510" s="24"/>
      <c r="BG510" s="1"/>
      <c r="BH510" s="1"/>
      <c r="BK510" s="25"/>
      <c r="BL510" s="26"/>
    </row>
    <row r="511" spans="1:64" x14ac:dyDescent="0.25">
      <c r="A511" t="s">
        <v>241</v>
      </c>
      <c r="B511" t="s">
        <v>9</v>
      </c>
      <c r="C511" s="28">
        <v>237</v>
      </c>
      <c r="D511" s="27">
        <v>5</v>
      </c>
      <c r="E511" s="31">
        <f>D511*2*1.22</f>
        <v>12.2</v>
      </c>
      <c r="F511" s="32">
        <f>E511*C511</f>
        <v>2891.3999999999996</v>
      </c>
      <c r="G511" s="2"/>
      <c r="H511" s="3"/>
      <c r="I511" s="4"/>
      <c r="L511" s="5"/>
      <c r="N511" s="6"/>
      <c r="P511" s="7"/>
      <c r="R511" s="8"/>
      <c r="T511" s="9"/>
      <c r="AE511" s="10"/>
      <c r="AF511" s="11"/>
      <c r="AG511" s="12"/>
      <c r="AH511" s="13"/>
      <c r="AI511" s="14"/>
      <c r="AJ511" s="15"/>
      <c r="AK511" s="16"/>
      <c r="AN511" s="17"/>
      <c r="AO511" s="18"/>
      <c r="AQ511" s="19"/>
      <c r="AR511" s="20"/>
      <c r="AS511" s="21"/>
      <c r="AW511" s="22"/>
      <c r="AX511" s="23"/>
      <c r="BA511" s="24"/>
      <c r="BG511" s="1"/>
      <c r="BH511" s="1"/>
      <c r="BK511" s="25"/>
      <c r="BL511" s="26"/>
    </row>
    <row r="512" spans="1:64" x14ac:dyDescent="0.25">
      <c r="A512" t="s">
        <v>251</v>
      </c>
      <c r="B512" t="s">
        <v>9</v>
      </c>
      <c r="C512" s="28">
        <v>84</v>
      </c>
      <c r="D512" s="27">
        <v>5</v>
      </c>
      <c r="E512" s="31">
        <f>D512*2*1.22</f>
        <v>12.2</v>
      </c>
      <c r="F512" s="32">
        <f>E512*C512</f>
        <v>1024.8</v>
      </c>
      <c r="G512" s="2"/>
      <c r="H512" s="3"/>
      <c r="I512" s="4"/>
      <c r="L512" s="5"/>
      <c r="N512" s="6"/>
      <c r="P512" s="7"/>
      <c r="R512" s="8"/>
      <c r="T512" s="9"/>
      <c r="AE512" s="10"/>
      <c r="AF512" s="11"/>
      <c r="AG512" s="12"/>
      <c r="AH512" s="13"/>
      <c r="AI512" s="14"/>
      <c r="AJ512" s="15"/>
      <c r="AK512" s="16"/>
      <c r="AN512" s="17"/>
      <c r="AO512" s="18"/>
      <c r="AQ512" s="19"/>
      <c r="AR512" s="20"/>
      <c r="AS512" s="21"/>
      <c r="AW512" s="22"/>
      <c r="AX512" s="23"/>
      <c r="BA512" s="24"/>
      <c r="BG512" s="1"/>
      <c r="BH512" s="1"/>
      <c r="BK512" s="25"/>
      <c r="BL512" s="26"/>
    </row>
    <row r="513" spans="1:64" x14ac:dyDescent="0.25">
      <c r="A513" t="s">
        <v>249</v>
      </c>
      <c r="B513" t="s">
        <v>9</v>
      </c>
      <c r="C513" s="28">
        <v>140</v>
      </c>
      <c r="D513" s="27">
        <v>5</v>
      </c>
      <c r="E513" s="31">
        <f>D513*2*1.22</f>
        <v>12.2</v>
      </c>
      <c r="F513" s="32">
        <f>E513*C513</f>
        <v>1708</v>
      </c>
      <c r="G513" s="2"/>
      <c r="H513" s="3"/>
      <c r="I513" s="4"/>
      <c r="L513" s="5"/>
      <c r="N513" s="6"/>
      <c r="P513" s="7"/>
      <c r="R513" s="8"/>
      <c r="T513" s="9"/>
      <c r="AE513" s="10"/>
      <c r="AF513" s="11"/>
      <c r="AG513" s="12"/>
      <c r="AH513" s="13"/>
      <c r="AI513" s="14"/>
      <c r="AJ513" s="15"/>
      <c r="AK513" s="16"/>
      <c r="AN513" s="17"/>
      <c r="AO513" s="18"/>
      <c r="AQ513" s="19"/>
      <c r="AR513" s="20"/>
      <c r="AS513" s="21"/>
      <c r="AW513" s="22"/>
      <c r="AX513" s="23"/>
      <c r="BA513" s="24"/>
      <c r="BG513" s="1"/>
      <c r="BH513" s="1"/>
      <c r="BK513" s="25"/>
      <c r="BL513" s="26"/>
    </row>
    <row r="514" spans="1:64" x14ac:dyDescent="0.25">
      <c r="A514" t="s">
        <v>248</v>
      </c>
      <c r="B514" t="s">
        <v>9</v>
      </c>
      <c r="C514" s="28">
        <v>46</v>
      </c>
      <c r="D514" s="27">
        <v>5</v>
      </c>
      <c r="E514" s="31">
        <f>D514*2*1.22</f>
        <v>12.2</v>
      </c>
      <c r="F514" s="32">
        <f>E514*C514</f>
        <v>561.19999999999993</v>
      </c>
      <c r="G514" s="2"/>
      <c r="H514" s="3"/>
      <c r="I514" s="4"/>
      <c r="L514" s="5"/>
      <c r="N514" s="6"/>
      <c r="P514" s="7"/>
      <c r="R514" s="8"/>
      <c r="T514" s="9"/>
      <c r="AE514" s="10"/>
      <c r="AF514" s="11"/>
      <c r="AG514" s="12"/>
      <c r="AH514" s="13"/>
      <c r="AI514" s="14"/>
      <c r="AJ514" s="15"/>
      <c r="AK514" s="16"/>
      <c r="AN514" s="17"/>
      <c r="AO514" s="18"/>
      <c r="AQ514" s="19"/>
      <c r="AR514" s="20"/>
      <c r="AS514" s="21"/>
      <c r="AW514" s="22"/>
      <c r="AX514" s="23"/>
      <c r="BA514" s="24"/>
      <c r="BG514" s="1"/>
      <c r="BH514" s="1"/>
      <c r="BK514" s="25"/>
      <c r="BL514" s="26"/>
    </row>
    <row r="515" spans="1:64" x14ac:dyDescent="0.25">
      <c r="A515" t="s">
        <v>250</v>
      </c>
      <c r="B515" t="s">
        <v>9</v>
      </c>
      <c r="C515" s="28">
        <v>141</v>
      </c>
      <c r="D515" s="27">
        <v>5</v>
      </c>
      <c r="E515" s="31">
        <f>D515*2*1.22</f>
        <v>12.2</v>
      </c>
      <c r="F515" s="32">
        <f>E515*C515</f>
        <v>1720.1999999999998</v>
      </c>
      <c r="G515" s="2"/>
      <c r="H515" s="3"/>
      <c r="I515" s="4"/>
      <c r="L515" s="5"/>
      <c r="N515" s="6"/>
      <c r="P515" s="7"/>
      <c r="R515" s="8"/>
      <c r="T515" s="9"/>
      <c r="AE515" s="10"/>
      <c r="AF515" s="11"/>
      <c r="AG515" s="12"/>
      <c r="AH515" s="13"/>
      <c r="AI515" s="14"/>
      <c r="AJ515" s="15"/>
      <c r="AK515" s="16"/>
      <c r="AN515" s="17"/>
      <c r="AO515" s="18"/>
      <c r="AQ515" s="19"/>
      <c r="AR515" s="20"/>
      <c r="AS515" s="21"/>
      <c r="AW515" s="22"/>
      <c r="AX515" s="23"/>
      <c r="BA515" s="24"/>
      <c r="BG515" s="1"/>
      <c r="BH515" s="1"/>
      <c r="BK515" s="25"/>
      <c r="BL515" s="26"/>
    </row>
    <row r="516" spans="1:64" x14ac:dyDescent="0.25">
      <c r="A516" t="s">
        <v>252</v>
      </c>
      <c r="B516" t="s">
        <v>9</v>
      </c>
      <c r="C516" s="28">
        <v>48</v>
      </c>
      <c r="D516" s="27">
        <v>10</v>
      </c>
      <c r="E516" s="31">
        <f>D516*2*1.22</f>
        <v>24.4</v>
      </c>
      <c r="F516" s="32">
        <f>E516*C516</f>
        <v>1171.1999999999998</v>
      </c>
      <c r="G516" s="2"/>
      <c r="H516" s="3"/>
      <c r="I516" s="4"/>
      <c r="L516" s="5"/>
      <c r="N516" s="6"/>
      <c r="P516" s="7"/>
      <c r="R516" s="8"/>
      <c r="T516" s="9"/>
      <c r="AE516" s="10"/>
      <c r="AF516" s="11"/>
      <c r="AG516" s="12"/>
      <c r="AH516" s="13"/>
      <c r="AI516" s="14"/>
      <c r="AJ516" s="15"/>
      <c r="AK516" s="16"/>
      <c r="AN516" s="17"/>
      <c r="AO516" s="18"/>
      <c r="AQ516" s="19"/>
      <c r="AR516" s="20"/>
      <c r="AS516" s="21"/>
      <c r="AW516" s="22"/>
      <c r="AX516" s="23"/>
      <c r="BA516" s="24"/>
      <c r="BG516" s="1"/>
      <c r="BH516" s="1"/>
      <c r="BK516" s="25"/>
      <c r="BL516" s="26"/>
    </row>
    <row r="517" spans="1:64" x14ac:dyDescent="0.25">
      <c r="A517" t="s">
        <v>143</v>
      </c>
      <c r="B517" t="s">
        <v>9</v>
      </c>
      <c r="C517" s="28">
        <v>14</v>
      </c>
      <c r="D517" s="27">
        <v>21</v>
      </c>
      <c r="E517" s="31">
        <f>D517*2*1.22</f>
        <v>51.24</v>
      </c>
      <c r="F517" s="32">
        <f>E517*C517</f>
        <v>717.36</v>
      </c>
      <c r="G517" s="2"/>
      <c r="H517" s="3"/>
      <c r="I517" s="4"/>
      <c r="L517" s="5"/>
      <c r="N517" s="6"/>
      <c r="P517" s="7"/>
      <c r="R517" s="8"/>
      <c r="T517" s="9"/>
      <c r="AE517" s="10"/>
      <c r="AF517" s="11"/>
      <c r="AG517" s="12"/>
      <c r="AH517" s="13"/>
      <c r="AI517" s="14"/>
      <c r="AJ517" s="15"/>
      <c r="AK517" s="16"/>
      <c r="AN517" s="17"/>
      <c r="AO517" s="18"/>
      <c r="AQ517" s="19"/>
      <c r="AR517" s="20"/>
      <c r="AS517" s="21"/>
      <c r="AW517" s="22"/>
      <c r="AX517" s="23"/>
      <c r="BA517" s="24"/>
      <c r="BG517" s="1"/>
      <c r="BH517" s="1"/>
      <c r="BK517" s="25"/>
      <c r="BL517" s="26"/>
    </row>
    <row r="518" spans="1:64" x14ac:dyDescent="0.25">
      <c r="A518" t="s">
        <v>144</v>
      </c>
      <c r="B518" t="s">
        <v>9</v>
      </c>
      <c r="C518" s="28">
        <v>24</v>
      </c>
      <c r="D518" s="27">
        <v>21</v>
      </c>
      <c r="E518" s="31">
        <f>D518*2*1.22</f>
        <v>51.24</v>
      </c>
      <c r="F518" s="32">
        <f>E518*C518</f>
        <v>1229.76</v>
      </c>
      <c r="G518" s="2"/>
      <c r="H518" s="3"/>
      <c r="I518" s="4"/>
      <c r="L518" s="5"/>
      <c r="N518" s="6"/>
      <c r="P518" s="7"/>
      <c r="R518" s="8"/>
      <c r="T518" s="9"/>
      <c r="AE518" s="10"/>
      <c r="AF518" s="11"/>
      <c r="AG518" s="12"/>
      <c r="AH518" s="13"/>
      <c r="AI518" s="14"/>
      <c r="AJ518" s="15"/>
      <c r="AK518" s="16"/>
      <c r="AN518" s="17"/>
      <c r="AO518" s="18"/>
      <c r="AQ518" s="19"/>
      <c r="AR518" s="20"/>
      <c r="AS518" s="21"/>
      <c r="AW518" s="22"/>
      <c r="AX518" s="23"/>
      <c r="BA518" s="24"/>
      <c r="BG518" s="1"/>
      <c r="BH518" s="1"/>
      <c r="BK518" s="25"/>
      <c r="BL518" s="26"/>
    </row>
    <row r="519" spans="1:64" x14ac:dyDescent="0.25">
      <c r="A519" t="s">
        <v>142</v>
      </c>
      <c r="B519" t="s">
        <v>9</v>
      </c>
      <c r="C519" s="28">
        <v>18</v>
      </c>
      <c r="D519" s="27">
        <v>21</v>
      </c>
      <c r="E519" s="31">
        <f>D519*2*1.22</f>
        <v>51.24</v>
      </c>
      <c r="F519" s="32">
        <f>E519*C519</f>
        <v>922.32</v>
      </c>
      <c r="G519" s="2"/>
      <c r="H519" s="3"/>
      <c r="I519" s="4"/>
      <c r="L519" s="5"/>
      <c r="N519" s="6"/>
      <c r="P519" s="7"/>
      <c r="R519" s="8"/>
      <c r="T519" s="9"/>
      <c r="AE519" s="10"/>
      <c r="AF519" s="11"/>
      <c r="AG519" s="12"/>
      <c r="AH519" s="13"/>
      <c r="AI519" s="14"/>
      <c r="AJ519" s="15"/>
      <c r="AK519" s="16"/>
      <c r="AN519" s="17"/>
      <c r="AO519" s="18"/>
      <c r="AQ519" s="19"/>
      <c r="AR519" s="20"/>
      <c r="AS519" s="21"/>
      <c r="AW519" s="22"/>
      <c r="AX519" s="23"/>
      <c r="BA519" s="24"/>
      <c r="BG519" s="1"/>
      <c r="BH519" s="1"/>
      <c r="BK519" s="25"/>
      <c r="BL519" s="26"/>
    </row>
    <row r="520" spans="1:64" x14ac:dyDescent="0.25">
      <c r="A520" t="s">
        <v>141</v>
      </c>
      <c r="B520" t="s">
        <v>9</v>
      </c>
      <c r="C520" s="28">
        <v>17</v>
      </c>
      <c r="D520" s="27">
        <v>21</v>
      </c>
      <c r="E520" s="31">
        <f>D520*2*1.22</f>
        <v>51.24</v>
      </c>
      <c r="F520" s="32">
        <f>E520*C520</f>
        <v>871.08</v>
      </c>
      <c r="G520" s="2"/>
      <c r="H520" s="3"/>
      <c r="I520" s="4"/>
      <c r="L520" s="5"/>
      <c r="N520" s="6"/>
      <c r="P520" s="7"/>
      <c r="R520" s="8"/>
      <c r="T520" s="9"/>
      <c r="AE520" s="10"/>
      <c r="AF520" s="11"/>
      <c r="AG520" s="12"/>
      <c r="AH520" s="13"/>
      <c r="AI520" s="14"/>
      <c r="AJ520" s="15"/>
      <c r="AK520" s="16"/>
      <c r="AN520" s="17"/>
      <c r="AO520" s="18"/>
      <c r="AQ520" s="19"/>
      <c r="AR520" s="20"/>
      <c r="AS520" s="21"/>
      <c r="AW520" s="22"/>
      <c r="AX520" s="23"/>
      <c r="BA520" s="24"/>
      <c r="BG520" s="1"/>
      <c r="BH520" s="1"/>
      <c r="BK520" s="25"/>
      <c r="BL520" s="26"/>
    </row>
    <row r="521" spans="1:64" x14ac:dyDescent="0.25">
      <c r="A521" t="s">
        <v>140</v>
      </c>
      <c r="B521" t="s">
        <v>9</v>
      </c>
      <c r="C521" s="28">
        <v>15</v>
      </c>
      <c r="D521" s="27">
        <v>21</v>
      </c>
      <c r="E521" s="31">
        <f>D521*2*1.22</f>
        <v>51.24</v>
      </c>
      <c r="F521" s="32">
        <f>E521*C521</f>
        <v>768.6</v>
      </c>
      <c r="G521" s="2"/>
      <c r="H521" s="3"/>
      <c r="I521" s="4"/>
      <c r="L521" s="5"/>
      <c r="N521" s="6"/>
      <c r="P521" s="7"/>
      <c r="R521" s="8"/>
      <c r="T521" s="9"/>
      <c r="AE521" s="10"/>
      <c r="AF521" s="11"/>
      <c r="AG521" s="12"/>
      <c r="AH521" s="13"/>
      <c r="AI521" s="14"/>
      <c r="AJ521" s="15"/>
      <c r="AK521" s="16"/>
      <c r="AN521" s="17"/>
      <c r="AO521" s="18"/>
      <c r="AQ521" s="19"/>
      <c r="AR521" s="20"/>
      <c r="AS521" s="21"/>
      <c r="AW521" s="22"/>
      <c r="AX521" s="23"/>
      <c r="BA521" s="24"/>
      <c r="BG521" s="1"/>
      <c r="BH521" s="1"/>
      <c r="BK521" s="25"/>
      <c r="BL521" s="26"/>
    </row>
    <row r="522" spans="1:64" x14ac:dyDescent="0.25">
      <c r="A522" t="s">
        <v>139</v>
      </c>
      <c r="B522" t="s">
        <v>9</v>
      </c>
      <c r="C522" s="28">
        <v>17</v>
      </c>
      <c r="D522" s="27">
        <v>21</v>
      </c>
      <c r="E522" s="31">
        <f>D522*2*1.22</f>
        <v>51.24</v>
      </c>
      <c r="F522" s="32">
        <f>E522*C522</f>
        <v>871.08</v>
      </c>
      <c r="G522" s="2"/>
      <c r="H522" s="3"/>
      <c r="I522" s="4"/>
      <c r="L522" s="5"/>
      <c r="N522" s="6"/>
      <c r="P522" s="7"/>
      <c r="R522" s="8"/>
      <c r="T522" s="9"/>
      <c r="AE522" s="10"/>
      <c r="AF522" s="11"/>
      <c r="AG522" s="12"/>
      <c r="AH522" s="13"/>
      <c r="AI522" s="14"/>
      <c r="AJ522" s="15"/>
      <c r="AK522" s="16"/>
      <c r="AN522" s="17"/>
      <c r="AO522" s="18"/>
      <c r="AQ522" s="19"/>
      <c r="AR522" s="20"/>
      <c r="AS522" s="21"/>
      <c r="AW522" s="22"/>
      <c r="AX522" s="23"/>
      <c r="BA522" s="24"/>
      <c r="BG522" s="1"/>
      <c r="BH522" s="1"/>
      <c r="BK522" s="25"/>
      <c r="BL522" s="26"/>
    </row>
    <row r="523" spans="1:64" x14ac:dyDescent="0.25">
      <c r="A523" t="s">
        <v>114</v>
      </c>
      <c r="B523" t="s">
        <v>9</v>
      </c>
      <c r="C523" s="28">
        <v>33</v>
      </c>
      <c r="D523" s="27">
        <v>16</v>
      </c>
      <c r="E523" s="31">
        <f>D523*2*1.22</f>
        <v>39.04</v>
      </c>
      <c r="F523" s="32">
        <f>E523*C523</f>
        <v>1288.32</v>
      </c>
      <c r="G523" s="2"/>
      <c r="H523" s="3"/>
      <c r="I523" s="4"/>
      <c r="L523" s="5"/>
      <c r="N523" s="6"/>
      <c r="P523" s="7"/>
      <c r="R523" s="8"/>
      <c r="T523" s="9"/>
      <c r="AE523" s="10"/>
      <c r="AF523" s="11"/>
      <c r="AG523" s="12"/>
      <c r="AH523" s="13"/>
      <c r="AI523" s="14"/>
      <c r="AJ523" s="15"/>
      <c r="AK523" s="16"/>
      <c r="AN523" s="17"/>
      <c r="AO523" s="18"/>
      <c r="AQ523" s="19"/>
      <c r="AR523" s="20"/>
      <c r="AS523" s="21"/>
      <c r="AW523" s="22"/>
      <c r="AX523" s="23"/>
      <c r="BA523" s="24"/>
      <c r="BG523" s="1"/>
      <c r="BH523" s="1"/>
      <c r="BK523" s="25"/>
      <c r="BL523" s="26"/>
    </row>
    <row r="524" spans="1:64" x14ac:dyDescent="0.25">
      <c r="A524" t="s">
        <v>115</v>
      </c>
      <c r="B524" t="s">
        <v>9</v>
      </c>
      <c r="C524" s="28">
        <v>6</v>
      </c>
      <c r="D524" s="27">
        <v>16</v>
      </c>
      <c r="E524" s="31">
        <f>D524*2*1.22</f>
        <v>39.04</v>
      </c>
      <c r="F524" s="32">
        <f>E524*C524</f>
        <v>234.24</v>
      </c>
      <c r="G524" s="2"/>
      <c r="H524" s="3"/>
      <c r="I524" s="4"/>
      <c r="L524" s="5"/>
      <c r="N524" s="6"/>
      <c r="P524" s="7"/>
      <c r="R524" s="8"/>
      <c r="T524" s="9"/>
      <c r="AE524" s="10"/>
      <c r="AF524" s="11"/>
      <c r="AG524" s="12"/>
      <c r="AH524" s="13"/>
      <c r="AI524" s="14"/>
      <c r="AJ524" s="15"/>
      <c r="AK524" s="16"/>
      <c r="AN524" s="17"/>
      <c r="AO524" s="18"/>
      <c r="AQ524" s="19"/>
      <c r="AR524" s="20"/>
      <c r="AS524" s="21"/>
      <c r="AW524" s="22"/>
      <c r="AX524" s="23"/>
      <c r="BA524" s="24"/>
      <c r="BG524" s="1"/>
      <c r="BH524" s="1"/>
      <c r="BK524" s="25"/>
      <c r="BL524" s="26"/>
    </row>
    <row r="525" spans="1:64" x14ac:dyDescent="0.25">
      <c r="A525" t="s">
        <v>138</v>
      </c>
      <c r="B525" t="s">
        <v>9</v>
      </c>
      <c r="C525" s="28">
        <v>25</v>
      </c>
      <c r="D525" s="27">
        <v>16</v>
      </c>
      <c r="E525" s="31">
        <f>D525*2*1.22</f>
        <v>39.04</v>
      </c>
      <c r="F525" s="32">
        <f>E525*C525</f>
        <v>976</v>
      </c>
      <c r="G525" s="2"/>
      <c r="H525" s="3"/>
      <c r="I525" s="4"/>
      <c r="L525" s="5"/>
      <c r="N525" s="6"/>
      <c r="P525" s="7"/>
      <c r="R525" s="8"/>
      <c r="T525" s="9"/>
      <c r="AE525" s="10"/>
      <c r="AF525" s="11"/>
      <c r="AG525" s="12"/>
      <c r="AH525" s="13"/>
      <c r="AI525" s="14"/>
      <c r="AJ525" s="15"/>
      <c r="AK525" s="16"/>
      <c r="AN525" s="17"/>
      <c r="AO525" s="18"/>
      <c r="AQ525" s="19"/>
      <c r="AR525" s="20"/>
      <c r="AS525" s="21"/>
      <c r="AW525" s="22"/>
      <c r="AX525" s="23"/>
      <c r="BA525" s="24"/>
      <c r="BG525" s="1"/>
      <c r="BH525" s="1"/>
      <c r="BK525" s="25"/>
      <c r="BL525" s="26"/>
    </row>
    <row r="526" spans="1:64" x14ac:dyDescent="0.25">
      <c r="A526" t="s">
        <v>113</v>
      </c>
      <c r="B526" t="s">
        <v>9</v>
      </c>
      <c r="C526" s="28">
        <v>22</v>
      </c>
      <c r="D526" s="27">
        <v>16</v>
      </c>
      <c r="E526" s="31">
        <f>D526*2*1.22</f>
        <v>39.04</v>
      </c>
      <c r="F526" s="32">
        <f>E526*C526</f>
        <v>858.88</v>
      </c>
      <c r="G526" s="2"/>
      <c r="H526" s="3"/>
      <c r="I526" s="4"/>
      <c r="L526" s="5"/>
      <c r="N526" s="6"/>
      <c r="P526" s="7"/>
      <c r="R526" s="8"/>
      <c r="T526" s="9"/>
      <c r="AE526" s="10"/>
      <c r="AF526" s="11"/>
      <c r="AG526" s="12"/>
      <c r="AH526" s="13"/>
      <c r="AI526" s="14"/>
      <c r="AJ526" s="15"/>
      <c r="AK526" s="16"/>
      <c r="AN526" s="17"/>
      <c r="AO526" s="18"/>
      <c r="AQ526" s="19"/>
      <c r="AR526" s="20"/>
      <c r="AS526" s="21"/>
      <c r="AW526" s="22"/>
      <c r="AX526" s="23"/>
      <c r="BA526" s="24"/>
      <c r="BG526" s="1"/>
      <c r="BH526" s="1"/>
      <c r="BK526" s="25"/>
      <c r="BL526" s="26"/>
    </row>
    <row r="527" spans="1:64" x14ac:dyDescent="0.25">
      <c r="A527" t="s">
        <v>136</v>
      </c>
      <c r="B527" t="s">
        <v>9</v>
      </c>
      <c r="C527" s="28">
        <v>11</v>
      </c>
      <c r="D527" s="27">
        <v>16</v>
      </c>
      <c r="E527" s="31">
        <f>D527*2*1.22</f>
        <v>39.04</v>
      </c>
      <c r="F527" s="32">
        <f>E527*C527</f>
        <v>429.44</v>
      </c>
      <c r="G527" s="2"/>
      <c r="H527" s="3"/>
      <c r="I527" s="4"/>
      <c r="L527" s="5"/>
      <c r="N527" s="6"/>
      <c r="P527" s="7"/>
      <c r="R527" s="8"/>
      <c r="T527" s="9"/>
      <c r="AE527" s="10"/>
      <c r="AF527" s="11"/>
      <c r="AG527" s="12"/>
      <c r="AH527" s="13"/>
      <c r="AI527" s="14"/>
      <c r="AJ527" s="15"/>
      <c r="AK527" s="16"/>
      <c r="AN527" s="17"/>
      <c r="AO527" s="18"/>
      <c r="AQ527" s="19"/>
      <c r="AR527" s="20"/>
      <c r="AS527" s="21"/>
      <c r="AW527" s="22"/>
      <c r="AX527" s="23"/>
      <c r="BA527" s="24"/>
      <c r="BG527" s="1"/>
      <c r="BH527" s="1"/>
      <c r="BK527" s="25"/>
      <c r="BL527" s="26"/>
    </row>
    <row r="528" spans="1:64" x14ac:dyDescent="0.25">
      <c r="A528" t="s">
        <v>137</v>
      </c>
      <c r="B528" t="s">
        <v>9</v>
      </c>
      <c r="C528" s="28">
        <v>6</v>
      </c>
      <c r="D528" s="27">
        <v>16</v>
      </c>
      <c r="E528" s="31">
        <f>D528*2*1.22</f>
        <v>39.04</v>
      </c>
      <c r="F528" s="32">
        <f>E528*C528</f>
        <v>234.24</v>
      </c>
      <c r="G528" s="2"/>
      <c r="H528" s="3"/>
      <c r="I528" s="4"/>
      <c r="L528" s="5"/>
      <c r="N528" s="6"/>
      <c r="P528" s="7"/>
      <c r="R528" s="8"/>
      <c r="T528" s="9"/>
      <c r="AE528" s="10"/>
      <c r="AF528" s="11"/>
      <c r="AG528" s="12"/>
      <c r="AH528" s="13"/>
      <c r="AI528" s="14"/>
      <c r="AJ528" s="15"/>
      <c r="AK528" s="16"/>
      <c r="AN528" s="17"/>
      <c r="AO528" s="18"/>
      <c r="AQ528" s="19"/>
      <c r="AR528" s="20"/>
      <c r="AS528" s="21"/>
      <c r="AW528" s="22"/>
      <c r="AX528" s="23"/>
      <c r="BA528" s="24"/>
      <c r="BG528" s="1"/>
      <c r="BH528" s="1"/>
      <c r="BK528" s="25"/>
      <c r="BL528" s="26"/>
    </row>
    <row r="530" spans="3:6" x14ac:dyDescent="0.25">
      <c r="C530" s="28">
        <f>SUM(C2:C529)</f>
        <v>12696</v>
      </c>
      <c r="F530" s="33">
        <f>SUM(F2:F529)</f>
        <v>520598.40000000043</v>
      </c>
    </row>
  </sheetData>
  <sortState ref="A2:G528">
    <sortCondition ref="A2:A528"/>
  </sortState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2019-12-10T16:28:22Z</cp:lastPrinted>
  <dcterms:created xsi:type="dcterms:W3CDTF">2019-12-10T09:27:07Z</dcterms:created>
  <dcterms:modified xsi:type="dcterms:W3CDTF">2020-10-20T17:28:22Z</dcterms:modified>
</cp:coreProperties>
</file>